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12120" tabRatio="819" activeTab="0"/>
  </bookViews>
  <sheets>
    <sheet name="Earning per share" sheetId="1" r:id="rId1"/>
    <sheet name="Income Statement" sheetId="2" r:id="rId2"/>
    <sheet name="Differences in quoted prices of" sheetId="3" r:id="rId3"/>
    <sheet name="Interest Income" sheetId="4" r:id="rId4"/>
    <sheet name="Interest Expense" sheetId="5" r:id="rId5"/>
    <sheet name="Assets &amp; Liab Perform AR$" sheetId="6" r:id="rId6"/>
    <sheet name="Assets &amp; Liab PerformUSD" sheetId="7" r:id="rId7"/>
    <sheet name="Net fee income" sheetId="8" r:id="rId8"/>
    <sheet name="NI from Fin Assets at FVPL" sheetId="9" r:id="rId9"/>
    <sheet name="Other Operating Income" sheetId="10" r:id="rId10"/>
    <sheet name="Administrative Expenses" sheetId="11" r:id="rId11"/>
    <sheet name="Other Operating Expenses" sheetId="12" r:id="rId12"/>
    <sheet name="Private sector loans" sheetId="13" r:id="rId13"/>
    <sheet name="Public Sector assets" sheetId="14" r:id="rId14"/>
    <sheet name="Deposits" sheetId="15" r:id="rId15"/>
    <sheet name="Other funding" sheetId="16" r:id="rId16"/>
    <sheet name="Liquid Assets" sheetId="17" r:id="rId17"/>
    <sheet name="Solvency" sheetId="18" r:id="rId18"/>
    <sheet name="Asset Quality" sheetId="19" r:id="rId19"/>
    <sheet name="ECL" sheetId="20" r:id="rId20"/>
    <sheet name="CER Position" sheetId="21" r:id="rId21"/>
    <sheet name="FX Position" sheetId="22" r:id="rId22"/>
    <sheet name="Quarterly Balance Sheet" sheetId="23" r:id="rId23"/>
    <sheet name="Quarterly Income Statement" sheetId="24" r:id="rId24"/>
    <sheet name="Ratios Trim Anual" sheetId="25" r:id="rId25"/>
    <sheet name="Accumulated Quarterly Ratios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\A" localSheetId="25">#REF!</definedName>
    <definedName name="\A" localSheetId="5">#REF!</definedName>
    <definedName name="\A" localSheetId="6">#REF!</definedName>
    <definedName name="\A" localSheetId="1">#REF!</definedName>
    <definedName name="\A" localSheetId="16">#REF!</definedName>
    <definedName name="\A" localSheetId="8">#REF!</definedName>
    <definedName name="\A" localSheetId="11">#REF!</definedName>
    <definedName name="\A" localSheetId="9">#REF!</definedName>
    <definedName name="\A" localSheetId="13">#REF!</definedName>
    <definedName name="\A" localSheetId="17">#REF!</definedName>
    <definedName name="\A">#REF!</definedName>
    <definedName name="\B" localSheetId="25">#REF!</definedName>
    <definedName name="\B" localSheetId="5">#REF!</definedName>
    <definedName name="\B" localSheetId="6">#REF!</definedName>
    <definedName name="\B" localSheetId="1">#REF!</definedName>
    <definedName name="\B" localSheetId="16">#REF!</definedName>
    <definedName name="\B" localSheetId="8">#REF!</definedName>
    <definedName name="\B" localSheetId="11">#REF!</definedName>
    <definedName name="\B" localSheetId="13">#REF!</definedName>
    <definedName name="\B" localSheetId="17">#REF!</definedName>
    <definedName name="\B">#REF!</definedName>
    <definedName name="\C" localSheetId="25">#REF!</definedName>
    <definedName name="\C" localSheetId="5">#REF!</definedName>
    <definedName name="\C" localSheetId="6">#REF!</definedName>
    <definedName name="\C" localSheetId="1">#REF!</definedName>
    <definedName name="\C" localSheetId="16">#REF!</definedName>
    <definedName name="\C" localSheetId="8">#REF!</definedName>
    <definedName name="\C" localSheetId="11">#REF!</definedName>
    <definedName name="\C" localSheetId="13">#REF!</definedName>
    <definedName name="\C" localSheetId="17">#REF!</definedName>
    <definedName name="\C">#REF!</definedName>
    <definedName name="_____F" localSheetId="25">#N/A</definedName>
    <definedName name="_____F" localSheetId="6">#N/A</definedName>
    <definedName name="_____F">'NI from Fin Assets at FVPL'!Tasa_interés_anual/'NI from Fin Assets at FVPL'!Pagos_por_año</definedName>
    <definedName name="_____R" localSheetId="25">#N/A</definedName>
    <definedName name="_____R" localSheetId="6">#N/A</definedName>
    <definedName name="_____R">IF(#REF!&lt;&gt;"",MIN(#REF!,'NI from Fin Assets at FVPL'!Pago_a_usar-#REF!),"")</definedName>
    <definedName name="____F" localSheetId="25">#N/A</definedName>
    <definedName name="____F" localSheetId="6">'Assets &amp; Liab PerformUSD'!Tasa_interés_anual/'Assets &amp; Liab PerformUSD'!Pagos_por_año</definedName>
    <definedName name="____F">'Assets &amp; Liab Perform AR$'!Tasa_interés_anual/'Assets &amp; Liab Perform AR$'!Pagos_por_año</definedName>
    <definedName name="____R" localSheetId="25">#N/A</definedName>
    <definedName name="____R" localSheetId="6">IF(#REF!&lt;&gt;"",MIN(#REF!,'Assets &amp; Liab PerformUSD'!Pago_a_usar-#REF!),"")</definedName>
    <definedName name="____R">IF(#REF!&lt;&gt;"",MIN(#REF!,'Assets &amp; Liab Perform AR$'!Pago_a_usar-#REF!),"")</definedName>
    <definedName name="___F" localSheetId="5">'Assets &amp; Liab Perform AR$'!Tasa_interés_anual/'Assets &amp; Liab Perform AR$'!Pagos_por_año</definedName>
    <definedName name="___F" localSheetId="6">'Assets &amp; Liab PerformUSD'!Tasa_interés_anual/'Assets &amp; Liab PerformUSD'!Pagos_por_año</definedName>
    <definedName name="___R" localSheetId="5">IF(#REF!&lt;&gt;"",MIN(#REF!,'Assets &amp; Liab Perform AR$'!Pago_a_usar-#REF!),"")</definedName>
    <definedName name="___R" localSheetId="6">IF(#REF!&lt;&gt;"",MIN(#REF!,'Assets &amp; Liab PerformUSD'!Pago_a_usar-#REF!),"")</definedName>
    <definedName name="__bc2" localSheetId="25">#N/A</definedName>
    <definedName name="__bc2" localSheetId="6">IF(#REF!&lt;&gt;"",MIN(#REF!,'Assets &amp; Liab PerformUSD'!Pago_a_usar-#REF!),"")</definedName>
    <definedName name="__bc2">IF(#REF!&lt;&gt;"",MIN(#REF!,'Assets &amp; Liab Perform AR$'!Pago_a_usar-#REF!),"")</definedName>
    <definedName name="__F" localSheetId="25">'Accumulated Quarterly Ratios'!Tasa_interés_anual/'Accumulated Quarterly Ratios'!Pagos_por_año</definedName>
    <definedName name="__F" localSheetId="6">[0]!Tasa_interés_anual/[0]!Pagos_por_año</definedName>
    <definedName name="__F">[0]!Tasa_interés_anual/[0]!Pagos_por_año</definedName>
    <definedName name="__R" localSheetId="25">IF(#REF!&lt;&gt;"",MIN(#REF!,'Accumulated Quarterly Ratios'!Pago_a_usar-#REF!),"")</definedName>
    <definedName name="__R" localSheetId="6">IF(#REF!&lt;&gt;"",MIN(#REF!,[0]!Pago_a_usar-#REF!),"")</definedName>
    <definedName name="__R">IF(#REF!&lt;&gt;"",MIN(#REF!,[0]!Pago_a_usar-#REF!),"")</definedName>
    <definedName name="_02" localSheetId="25">#REF!</definedName>
    <definedName name="_02" localSheetId="6">#REF!</definedName>
    <definedName name="_02" localSheetId="11">#REF!</definedName>
    <definedName name="_02">#REF!</definedName>
    <definedName name="_03" localSheetId="25">#REF!</definedName>
    <definedName name="_03" localSheetId="6">#REF!</definedName>
    <definedName name="_03" localSheetId="11">#REF!</definedName>
    <definedName name="_03">#REF!</definedName>
    <definedName name="_06" localSheetId="25">#REF!</definedName>
    <definedName name="_06" localSheetId="6">#REF!</definedName>
    <definedName name="_06" localSheetId="11">#REF!</definedName>
    <definedName name="_06">#REF!</definedName>
    <definedName name="_07" localSheetId="25">#REF!</definedName>
    <definedName name="_07" localSheetId="6">#REF!</definedName>
    <definedName name="_07" localSheetId="11">#REF!</definedName>
    <definedName name="_07">#REF!</definedName>
    <definedName name="_08" localSheetId="25">#REF!</definedName>
    <definedName name="_08" localSheetId="6">#REF!</definedName>
    <definedName name="_08" localSheetId="11">#REF!</definedName>
    <definedName name="_08">#REF!</definedName>
    <definedName name="_09" localSheetId="25">#REF!</definedName>
    <definedName name="_09" localSheetId="6">#REF!</definedName>
    <definedName name="_09" localSheetId="11">#REF!</definedName>
    <definedName name="_09">#REF!</definedName>
    <definedName name="_10" localSheetId="25">#REF!</definedName>
    <definedName name="_10" localSheetId="6">#REF!</definedName>
    <definedName name="_10" localSheetId="11">#REF!</definedName>
    <definedName name="_10">#REF!</definedName>
    <definedName name="_11" localSheetId="25">#REF!</definedName>
    <definedName name="_11" localSheetId="6">#REF!</definedName>
    <definedName name="_11" localSheetId="11">#REF!</definedName>
    <definedName name="_11">#REF!</definedName>
    <definedName name="_12" localSheetId="25">#REF!</definedName>
    <definedName name="_12" localSheetId="6">#REF!</definedName>
    <definedName name="_12" localSheetId="11">#REF!</definedName>
    <definedName name="_12">#REF!</definedName>
    <definedName name="_13" localSheetId="25">#REF!</definedName>
    <definedName name="_13" localSheetId="6">#REF!</definedName>
    <definedName name="_13" localSheetId="11">#REF!</definedName>
    <definedName name="_13">#REF!</definedName>
    <definedName name="_14" localSheetId="25">#REF!</definedName>
    <definedName name="_14" localSheetId="6">#REF!</definedName>
    <definedName name="_14" localSheetId="11">#REF!</definedName>
    <definedName name="_14">#REF!</definedName>
    <definedName name="_15" localSheetId="25">#REF!</definedName>
    <definedName name="_15" localSheetId="6">#REF!</definedName>
    <definedName name="_15" localSheetId="11">#REF!</definedName>
    <definedName name="_15">#REF!</definedName>
    <definedName name="_15_0GRÁFICO_N_10.2" localSheetId="17">'[1]Afiliados'!#REF!</definedName>
    <definedName name="_16" localSheetId="25">#REF!</definedName>
    <definedName name="_16" localSheetId="6">#REF!</definedName>
    <definedName name="_16" localSheetId="11">#REF!</definedName>
    <definedName name="_16">#REF!</definedName>
    <definedName name="_16_0GRÁFICO_N_10.2" localSheetId="25">'[1]Afiliados'!#REF!</definedName>
    <definedName name="_16_0GRÁFICO_N_10.2" localSheetId="6">'[1]Afiliados'!#REF!</definedName>
    <definedName name="_16_0GRÁFICO_N_10.2">'[1]Afiliados'!#REF!</definedName>
    <definedName name="_17" localSheetId="25">#REF!</definedName>
    <definedName name="_17" localSheetId="6">#REF!</definedName>
    <definedName name="_17" localSheetId="11">#REF!</definedName>
    <definedName name="_17">#REF!</definedName>
    <definedName name="_18" localSheetId="25">#REF!</definedName>
    <definedName name="_18" localSheetId="6">#REF!</definedName>
    <definedName name="_18" localSheetId="11">#REF!</definedName>
    <definedName name="_18">#REF!</definedName>
    <definedName name="_19" localSheetId="25">#REF!</definedName>
    <definedName name="_19" localSheetId="6">#REF!</definedName>
    <definedName name="_19" localSheetId="11">#REF!</definedName>
    <definedName name="_19">#REF!</definedName>
    <definedName name="_1MN0102_00_318_0001_0001" localSheetId="25">'[2]COBR (2)'!#REF!</definedName>
    <definedName name="_1MN0102_00_318_0001_0001" localSheetId="5">'[2]COBR (2)'!#REF!</definedName>
    <definedName name="_1MN0102_00_318_0001_0001" localSheetId="6">'[2]COBR (2)'!#REF!</definedName>
    <definedName name="_1MN0102_00_318_0001_0001" localSheetId="8">'[2]COBR (2)'!#REF!</definedName>
    <definedName name="_1MN0102_00_318_0001_0001" localSheetId="11">'[2]COBR (2)'!#REF!</definedName>
    <definedName name="_1MN0102_00_318_0001_0001" localSheetId="9">'[2]COBR (2)'!#REF!</definedName>
    <definedName name="_1MN0102_00_318_0001_0001">'[2]COBR (2)'!#REF!</definedName>
    <definedName name="_1MN0102_28_318_0086_0086" localSheetId="25">#REF!</definedName>
    <definedName name="_1MN0102_28_318_0086_0086" localSheetId="5">#REF!</definedName>
    <definedName name="_1MN0102_28_318_0086_0086" localSheetId="6">#REF!</definedName>
    <definedName name="_1MN0102_28_318_0086_0086" localSheetId="8">#REF!</definedName>
    <definedName name="_1MN0102_28_318_0086_0086" localSheetId="11">#REF!</definedName>
    <definedName name="_1MN0102_28_318_0086_0086" localSheetId="9">#REF!</definedName>
    <definedName name="_1MN0102_28_318_0086_0086">#REF!</definedName>
    <definedName name="_1MN0102_28_318_0092_0092" localSheetId="25">#REF!</definedName>
    <definedName name="_1MN0102_28_318_0092_0092" localSheetId="5">#REF!</definedName>
    <definedName name="_1MN0102_28_318_0092_0092" localSheetId="6">#REF!</definedName>
    <definedName name="_1MN0102_28_318_0092_0092" localSheetId="8">#REF!</definedName>
    <definedName name="_1MN0102_28_318_0092_0092" localSheetId="11">#REF!</definedName>
    <definedName name="_1MN0102_28_318_0092_0092">#REF!</definedName>
    <definedName name="_1MN0102_99_318_0013_00013" localSheetId="25">#REF!</definedName>
    <definedName name="_1MN0102_99_318_0013_00013" localSheetId="5">#REF!</definedName>
    <definedName name="_1MN0102_99_318_0013_00013" localSheetId="6">#REF!</definedName>
    <definedName name="_1MN0102_99_318_0013_00013" localSheetId="8">#REF!</definedName>
    <definedName name="_1MN0102_99_318_0013_00013" localSheetId="11">#REF!</definedName>
    <definedName name="_1MN0102_99_318_0013_00013">#REF!</definedName>
    <definedName name="_1SA" localSheetId="25">'[3]ASIENTO FDO GTIA.'!#REF!</definedName>
    <definedName name="_1SA" localSheetId="6">'[3]ASIENTO FDO GTIA.'!#REF!</definedName>
    <definedName name="_1SA" localSheetId="11">'[3]ASIENTO FDO GTIA.'!#REF!</definedName>
    <definedName name="_1SA">'[3]ASIENTO FDO GTIA.'!#REF!</definedName>
    <definedName name="_20" localSheetId="25">#REF!</definedName>
    <definedName name="_20" localSheetId="6">#REF!</definedName>
    <definedName name="_20" localSheetId="11">#REF!</definedName>
    <definedName name="_20">#REF!</definedName>
    <definedName name="_20_0SA" localSheetId="25">'[3]ASIENTO FDO GTIA.'!#REF!</definedName>
    <definedName name="_20_0SA" localSheetId="6">'[3]ASIENTO FDO GTIA.'!#REF!</definedName>
    <definedName name="_20_0SA">'[3]ASIENTO FDO GTIA.'!#REF!</definedName>
    <definedName name="_21" localSheetId="25">#REF!</definedName>
    <definedName name="_21" localSheetId="6">#REF!</definedName>
    <definedName name="_21" localSheetId="11">#REF!</definedName>
    <definedName name="_21">#REF!</definedName>
    <definedName name="_22" localSheetId="25">#REF!</definedName>
    <definedName name="_22" localSheetId="6">#REF!</definedName>
    <definedName name="_22" localSheetId="11">#REF!</definedName>
    <definedName name="_22">#REF!</definedName>
    <definedName name="_24SA" localSheetId="25">'[4]Hoja2'!#REF!</definedName>
    <definedName name="_24SA" localSheetId="6">'[4]Hoja2'!#REF!</definedName>
    <definedName name="_24SA">'[4]Hoja2'!#REF!</definedName>
    <definedName name="_2MN0102_00_318_0011_0011" localSheetId="25">'[2]COBR (2)'!#REF!</definedName>
    <definedName name="_2MN0102_00_318_0011_0011" localSheetId="5">'[2]COBR (2)'!#REF!</definedName>
    <definedName name="_2MN0102_00_318_0011_0011" localSheetId="6">'[2]COBR (2)'!#REF!</definedName>
    <definedName name="_2MN0102_00_318_0011_0011" localSheetId="8">'[2]COBR (2)'!#REF!</definedName>
    <definedName name="_2MN0102_00_318_0011_0011" localSheetId="11">'[2]COBR (2)'!#REF!</definedName>
    <definedName name="_2MN0102_00_318_0011_0011" localSheetId="9">'[2]COBR (2)'!#REF!</definedName>
    <definedName name="_2MN0102_00_318_0011_0011">'[2]COBR (2)'!#REF!</definedName>
    <definedName name="_2MN0102_00_318_0012_0012" localSheetId="25">'[2]COBR (2)'!#REF!</definedName>
    <definedName name="_2MN0102_00_318_0012_0012" localSheetId="5">'[2]COBR (2)'!#REF!</definedName>
    <definedName name="_2MN0102_00_318_0012_0012" localSheetId="6">'[2]COBR (2)'!#REF!</definedName>
    <definedName name="_2MN0102_00_318_0012_0012" localSheetId="8">'[2]COBR (2)'!#REF!</definedName>
    <definedName name="_2MN0102_00_318_0012_0012" localSheetId="11">'[2]COBR (2)'!#REF!</definedName>
    <definedName name="_2MN0102_00_318_0012_0012" localSheetId="9">'[2]COBR (2)'!#REF!</definedName>
    <definedName name="_2MN0102_00_318_0012_0012">'[2]COBR (2)'!#REF!</definedName>
    <definedName name="_2MN0102_00_318_0013_0013" localSheetId="25">'[2]COBR (2)'!#REF!</definedName>
    <definedName name="_2MN0102_00_318_0013_0013" localSheetId="5">'[2]COBR (2)'!#REF!</definedName>
    <definedName name="_2MN0102_00_318_0013_0013" localSheetId="6">'[2]COBR (2)'!#REF!</definedName>
    <definedName name="_2MN0102_00_318_0013_0013" localSheetId="8">'[2]COBR (2)'!#REF!</definedName>
    <definedName name="_2MN0102_00_318_0013_0013" localSheetId="11">'[2]COBR (2)'!#REF!</definedName>
    <definedName name="_2MN0102_00_318_0013_0013" localSheetId="9">'[2]COBR (2)'!#REF!</definedName>
    <definedName name="_2MN0102_00_318_0013_0013">'[2]COBR (2)'!#REF!</definedName>
    <definedName name="_2MN0102_00_318_0015_0015" localSheetId="25">'[2]COBR (2)'!#REF!</definedName>
    <definedName name="_2MN0102_00_318_0015_0015" localSheetId="5">'[2]COBR (2)'!#REF!</definedName>
    <definedName name="_2MN0102_00_318_0015_0015" localSheetId="6">'[2]COBR (2)'!#REF!</definedName>
    <definedName name="_2MN0102_00_318_0015_0015" localSheetId="8">'[2]COBR (2)'!#REF!</definedName>
    <definedName name="_2MN0102_00_318_0015_0015" localSheetId="11">'[2]COBR (2)'!#REF!</definedName>
    <definedName name="_2MN0102_00_318_0015_0015" localSheetId="9">'[2]COBR (2)'!#REF!</definedName>
    <definedName name="_2MN0102_00_318_0015_0015">'[2]COBR (2)'!#REF!</definedName>
    <definedName name="_2MN0102_00_318_0016_0016" localSheetId="25">'[2]COBR (2)'!#REF!</definedName>
    <definedName name="_2MN0102_00_318_0016_0016" localSheetId="5">'[2]COBR (2)'!#REF!</definedName>
    <definedName name="_2MN0102_00_318_0016_0016" localSheetId="6">'[2]COBR (2)'!#REF!</definedName>
    <definedName name="_2MN0102_00_318_0016_0016" localSheetId="8">'[2]COBR (2)'!#REF!</definedName>
    <definedName name="_2MN0102_00_318_0016_0016" localSheetId="11">'[2]COBR (2)'!#REF!</definedName>
    <definedName name="_2MN0102_00_318_0016_0016" localSheetId="9">'[2]COBR (2)'!#REF!</definedName>
    <definedName name="_2MN0102_00_318_0016_0016">'[2]COBR (2)'!#REF!</definedName>
    <definedName name="_2MN0102_00_318_0017_0017" localSheetId="25">'[2]COBR (2)'!#REF!</definedName>
    <definedName name="_2MN0102_00_318_0017_0017" localSheetId="5">'[2]COBR (2)'!#REF!</definedName>
    <definedName name="_2MN0102_00_318_0017_0017" localSheetId="6">'[2]COBR (2)'!#REF!</definedName>
    <definedName name="_2MN0102_00_318_0017_0017" localSheetId="8">'[2]COBR (2)'!#REF!</definedName>
    <definedName name="_2MN0102_00_318_0017_0017" localSheetId="11">'[2]COBR (2)'!#REF!</definedName>
    <definedName name="_2MN0102_00_318_0017_0017" localSheetId="9">'[2]COBR (2)'!#REF!</definedName>
    <definedName name="_2MN0102_00_318_0017_0017">'[2]COBR (2)'!#REF!</definedName>
    <definedName name="_2MN0102_00_318_0018_0018" localSheetId="25">'[2]COBR (2)'!#REF!</definedName>
    <definedName name="_2MN0102_00_318_0018_0018" localSheetId="5">'[2]COBR (2)'!#REF!</definedName>
    <definedName name="_2MN0102_00_318_0018_0018" localSheetId="6">'[2]COBR (2)'!#REF!</definedName>
    <definedName name="_2MN0102_00_318_0018_0018" localSheetId="8">'[2]COBR (2)'!#REF!</definedName>
    <definedName name="_2MN0102_00_318_0018_0018" localSheetId="11">'[2]COBR (2)'!#REF!</definedName>
    <definedName name="_2MN0102_00_318_0018_0018" localSheetId="9">'[2]COBR (2)'!#REF!</definedName>
    <definedName name="_2MN0102_00_318_0018_0018">'[2]COBR (2)'!#REF!</definedName>
    <definedName name="_2MN0102_00_318_0020_0020" localSheetId="25">'[2]COBR (2)'!#REF!</definedName>
    <definedName name="_2MN0102_00_318_0020_0020" localSheetId="5">'[2]COBR (2)'!#REF!</definedName>
    <definedName name="_2MN0102_00_318_0020_0020" localSheetId="6">'[2]COBR (2)'!#REF!</definedName>
    <definedName name="_2MN0102_00_318_0020_0020" localSheetId="8">'[2]COBR (2)'!#REF!</definedName>
    <definedName name="_2MN0102_00_318_0020_0020" localSheetId="11">'[2]COBR (2)'!#REF!</definedName>
    <definedName name="_2MN0102_00_318_0020_0020" localSheetId="9">'[2]COBR (2)'!#REF!</definedName>
    <definedName name="_2MN0102_00_318_0020_0020">'[2]COBR (2)'!#REF!</definedName>
    <definedName name="_2MN0102_00_318_0021_0021" localSheetId="25">'[2]COBR (2)'!#REF!</definedName>
    <definedName name="_2MN0102_00_318_0021_0021" localSheetId="5">'[2]COBR (2)'!#REF!</definedName>
    <definedName name="_2MN0102_00_318_0021_0021" localSheetId="6">'[2]COBR (2)'!#REF!</definedName>
    <definedName name="_2MN0102_00_318_0021_0021" localSheetId="8">'[2]COBR (2)'!#REF!</definedName>
    <definedName name="_2MN0102_00_318_0021_0021" localSheetId="11">'[2]COBR (2)'!#REF!</definedName>
    <definedName name="_2MN0102_00_318_0021_0021" localSheetId="9">'[2]COBR (2)'!#REF!</definedName>
    <definedName name="_2MN0102_00_318_0021_0021">'[2]COBR (2)'!#REF!</definedName>
    <definedName name="_2MN0102_00_318_0022_0022" localSheetId="25">'[2]COBR (2)'!#REF!</definedName>
    <definedName name="_2MN0102_00_318_0022_0022" localSheetId="5">'[2]COBR (2)'!#REF!</definedName>
    <definedName name="_2MN0102_00_318_0022_0022" localSheetId="6">'[2]COBR (2)'!#REF!</definedName>
    <definedName name="_2MN0102_00_318_0022_0022" localSheetId="8">'[2]COBR (2)'!#REF!</definedName>
    <definedName name="_2MN0102_00_318_0022_0022" localSheetId="11">'[2]COBR (2)'!#REF!</definedName>
    <definedName name="_2MN0102_00_318_0022_0022" localSheetId="9">'[2]COBR (2)'!#REF!</definedName>
    <definedName name="_2MN0102_00_318_0022_0022">'[2]COBR (2)'!#REF!</definedName>
    <definedName name="_2MN0102_00_318_0023_0023" localSheetId="25">'[2]COBR (2)'!#REF!</definedName>
    <definedName name="_2MN0102_00_318_0023_0023" localSheetId="5">'[2]COBR (2)'!#REF!</definedName>
    <definedName name="_2MN0102_00_318_0023_0023" localSheetId="6">'[2]COBR (2)'!#REF!</definedName>
    <definedName name="_2MN0102_00_318_0023_0023" localSheetId="8">'[2]COBR (2)'!#REF!</definedName>
    <definedName name="_2MN0102_00_318_0023_0023" localSheetId="11">'[2]COBR (2)'!#REF!</definedName>
    <definedName name="_2MN0102_00_318_0023_0023" localSheetId="9">'[2]COBR (2)'!#REF!</definedName>
    <definedName name="_2MN0102_00_318_0023_0023">'[2]COBR (2)'!#REF!</definedName>
    <definedName name="_2MN0102_00_318_0025_0025" localSheetId="25">'[2]COBR (2)'!#REF!</definedName>
    <definedName name="_2MN0102_00_318_0025_0025" localSheetId="5">'[2]COBR (2)'!#REF!</definedName>
    <definedName name="_2MN0102_00_318_0025_0025" localSheetId="6">'[2]COBR (2)'!#REF!</definedName>
    <definedName name="_2MN0102_00_318_0025_0025" localSheetId="8">'[2]COBR (2)'!#REF!</definedName>
    <definedName name="_2MN0102_00_318_0025_0025" localSheetId="11">'[2]COBR (2)'!#REF!</definedName>
    <definedName name="_2MN0102_00_318_0025_0025" localSheetId="9">'[2]COBR (2)'!#REF!</definedName>
    <definedName name="_2MN0102_00_318_0025_0025">'[2]COBR (2)'!#REF!</definedName>
    <definedName name="_2MN0102_00_318_0026_0026" localSheetId="25">'[2]COBR (2)'!#REF!</definedName>
    <definedName name="_2MN0102_00_318_0026_0026" localSheetId="5">'[2]COBR (2)'!#REF!</definedName>
    <definedName name="_2MN0102_00_318_0026_0026" localSheetId="6">'[2]COBR (2)'!#REF!</definedName>
    <definedName name="_2MN0102_00_318_0026_0026" localSheetId="8">'[2]COBR (2)'!#REF!</definedName>
    <definedName name="_2MN0102_00_318_0026_0026" localSheetId="11">'[2]COBR (2)'!#REF!</definedName>
    <definedName name="_2MN0102_00_318_0026_0026" localSheetId="9">'[2]COBR (2)'!#REF!</definedName>
    <definedName name="_2MN0102_00_318_0026_0026">'[2]COBR (2)'!#REF!</definedName>
    <definedName name="_2MN0102_00_318_0027_0027" localSheetId="25">'[2]COBR (2)'!#REF!</definedName>
    <definedName name="_2MN0102_00_318_0027_0027" localSheetId="5">'[2]COBR (2)'!#REF!</definedName>
    <definedName name="_2MN0102_00_318_0027_0027" localSheetId="6">'[2]COBR (2)'!#REF!</definedName>
    <definedName name="_2MN0102_00_318_0027_0027" localSheetId="8">'[2]COBR (2)'!#REF!</definedName>
    <definedName name="_2MN0102_00_318_0027_0027" localSheetId="11">'[2]COBR (2)'!#REF!</definedName>
    <definedName name="_2MN0102_00_318_0027_0027" localSheetId="9">'[2]COBR (2)'!#REF!</definedName>
    <definedName name="_2MN0102_00_318_0027_0027">'[2]COBR (2)'!#REF!</definedName>
    <definedName name="_2MN0102_00_318_0028_0028" localSheetId="25">'[2]COBR (2)'!#REF!</definedName>
    <definedName name="_2MN0102_00_318_0028_0028" localSheetId="5">'[2]COBR (2)'!#REF!</definedName>
    <definedName name="_2MN0102_00_318_0028_0028" localSheetId="6">'[2]COBR (2)'!#REF!</definedName>
    <definedName name="_2MN0102_00_318_0028_0028" localSheetId="8">'[2]COBR (2)'!#REF!</definedName>
    <definedName name="_2MN0102_00_318_0028_0028" localSheetId="11">'[2]COBR (2)'!#REF!</definedName>
    <definedName name="_2MN0102_00_318_0028_0028" localSheetId="9">'[2]COBR (2)'!#REF!</definedName>
    <definedName name="_2MN0102_00_318_0028_0028">'[2]COBR (2)'!#REF!</definedName>
    <definedName name="_2MN0102_00_318_0030_0030" localSheetId="25">'[2]COBR (2)'!#REF!</definedName>
    <definedName name="_2MN0102_00_318_0030_0030" localSheetId="5">'[2]COBR (2)'!#REF!</definedName>
    <definedName name="_2MN0102_00_318_0030_0030" localSheetId="6">'[2]COBR (2)'!#REF!</definedName>
    <definedName name="_2MN0102_00_318_0030_0030" localSheetId="8">'[2]COBR (2)'!#REF!</definedName>
    <definedName name="_2MN0102_00_318_0030_0030" localSheetId="11">'[2]COBR (2)'!#REF!</definedName>
    <definedName name="_2MN0102_00_318_0030_0030" localSheetId="9">'[2]COBR (2)'!#REF!</definedName>
    <definedName name="_2MN0102_00_318_0030_0030">'[2]COBR (2)'!#REF!</definedName>
    <definedName name="_2MN0102_00_318_0031_0031" localSheetId="25">'[2]COBR (2)'!#REF!</definedName>
    <definedName name="_2MN0102_00_318_0031_0031" localSheetId="5">'[2]COBR (2)'!#REF!</definedName>
    <definedName name="_2MN0102_00_318_0031_0031" localSheetId="6">'[2]COBR (2)'!#REF!</definedName>
    <definedName name="_2MN0102_00_318_0031_0031" localSheetId="8">'[2]COBR (2)'!#REF!</definedName>
    <definedName name="_2MN0102_00_318_0031_0031" localSheetId="11">'[2]COBR (2)'!#REF!</definedName>
    <definedName name="_2MN0102_00_318_0031_0031" localSheetId="9">'[2]COBR (2)'!#REF!</definedName>
    <definedName name="_2MN0102_00_318_0031_0031">'[2]COBR (2)'!#REF!</definedName>
    <definedName name="_2MN0102_00_318_0032_0032" localSheetId="25">'[2]COBR (2)'!#REF!</definedName>
    <definedName name="_2MN0102_00_318_0032_0032" localSheetId="5">'[2]COBR (2)'!#REF!</definedName>
    <definedName name="_2MN0102_00_318_0032_0032" localSheetId="6">'[2]COBR (2)'!#REF!</definedName>
    <definedName name="_2MN0102_00_318_0032_0032" localSheetId="8">'[2]COBR (2)'!#REF!</definedName>
    <definedName name="_2MN0102_00_318_0032_0032" localSheetId="11">'[2]COBR (2)'!#REF!</definedName>
    <definedName name="_2MN0102_00_318_0032_0032" localSheetId="9">'[2]COBR (2)'!#REF!</definedName>
    <definedName name="_2MN0102_00_318_0032_0032">'[2]COBR (2)'!#REF!</definedName>
    <definedName name="_2MN0102_00_318_0033_0033" localSheetId="25">'[2]COBR (2)'!#REF!</definedName>
    <definedName name="_2MN0102_00_318_0033_0033" localSheetId="5">'[2]COBR (2)'!#REF!</definedName>
    <definedName name="_2MN0102_00_318_0033_0033" localSheetId="6">'[2]COBR (2)'!#REF!</definedName>
    <definedName name="_2MN0102_00_318_0033_0033" localSheetId="8">'[2]COBR (2)'!#REF!</definedName>
    <definedName name="_2MN0102_00_318_0033_0033" localSheetId="11">'[2]COBR (2)'!#REF!</definedName>
    <definedName name="_2MN0102_00_318_0033_0033" localSheetId="9">'[2]COBR (2)'!#REF!</definedName>
    <definedName name="_2MN0102_00_318_0033_0033">'[2]COBR (2)'!#REF!</definedName>
    <definedName name="_2MN0102_00_318_0035_0035" localSheetId="25">'[2]COBR (2)'!#REF!</definedName>
    <definedName name="_2MN0102_00_318_0035_0035" localSheetId="5">'[2]COBR (2)'!#REF!</definedName>
    <definedName name="_2MN0102_00_318_0035_0035" localSheetId="6">'[2]COBR (2)'!#REF!</definedName>
    <definedName name="_2MN0102_00_318_0035_0035" localSheetId="8">'[2]COBR (2)'!#REF!</definedName>
    <definedName name="_2MN0102_00_318_0035_0035" localSheetId="11">'[2]COBR (2)'!#REF!</definedName>
    <definedName name="_2MN0102_00_318_0035_0035" localSheetId="9">'[2]COBR (2)'!#REF!</definedName>
    <definedName name="_2MN0102_00_318_0035_0035">'[2]COBR (2)'!#REF!</definedName>
    <definedName name="_2MN0102_00_318_0036_0036" localSheetId="25">'[2]COBR (2)'!#REF!</definedName>
    <definedName name="_2MN0102_00_318_0036_0036" localSheetId="5">'[2]COBR (2)'!#REF!</definedName>
    <definedName name="_2MN0102_00_318_0036_0036" localSheetId="6">'[2]COBR (2)'!#REF!</definedName>
    <definedName name="_2MN0102_00_318_0036_0036" localSheetId="8">'[2]COBR (2)'!#REF!</definedName>
    <definedName name="_2MN0102_00_318_0036_0036" localSheetId="11">'[2]COBR (2)'!#REF!</definedName>
    <definedName name="_2MN0102_00_318_0036_0036" localSheetId="9">'[2]COBR (2)'!#REF!</definedName>
    <definedName name="_2MN0102_00_318_0036_0036">'[2]COBR (2)'!#REF!</definedName>
    <definedName name="_2MN0102_00_318_0037_0037" localSheetId="25">'[2]COBR (2)'!#REF!</definedName>
    <definedName name="_2MN0102_00_318_0037_0037" localSheetId="5">'[2]COBR (2)'!#REF!</definedName>
    <definedName name="_2MN0102_00_318_0037_0037" localSheetId="6">'[2]COBR (2)'!#REF!</definedName>
    <definedName name="_2MN0102_00_318_0037_0037" localSheetId="8">'[2]COBR (2)'!#REF!</definedName>
    <definedName name="_2MN0102_00_318_0037_0037" localSheetId="11">'[2]COBR (2)'!#REF!</definedName>
    <definedName name="_2MN0102_00_318_0037_0037" localSheetId="9">'[2]COBR (2)'!#REF!</definedName>
    <definedName name="_2MN0102_00_318_0037_0037">'[2]COBR (2)'!#REF!</definedName>
    <definedName name="_2MN0102_00_318_0038_0038" localSheetId="25">'[2]COBR (2)'!#REF!</definedName>
    <definedName name="_2MN0102_00_318_0038_0038" localSheetId="5">'[2]COBR (2)'!#REF!</definedName>
    <definedName name="_2MN0102_00_318_0038_0038" localSheetId="6">'[2]COBR (2)'!#REF!</definedName>
    <definedName name="_2MN0102_00_318_0038_0038" localSheetId="8">'[2]COBR (2)'!#REF!</definedName>
    <definedName name="_2MN0102_00_318_0038_0038" localSheetId="11">'[2]COBR (2)'!#REF!</definedName>
    <definedName name="_2MN0102_00_318_0038_0038" localSheetId="9">'[2]COBR (2)'!#REF!</definedName>
    <definedName name="_2MN0102_00_318_0038_0038">'[2]COBR (2)'!#REF!</definedName>
    <definedName name="_2MN0102_00_318_0041_0041" localSheetId="25">'[2]COBR (2)'!#REF!</definedName>
    <definedName name="_2MN0102_00_318_0041_0041" localSheetId="5">'[2]COBR (2)'!#REF!</definedName>
    <definedName name="_2MN0102_00_318_0041_0041" localSheetId="6">'[2]COBR (2)'!#REF!</definedName>
    <definedName name="_2MN0102_00_318_0041_0041" localSheetId="8">'[2]COBR (2)'!#REF!</definedName>
    <definedName name="_2MN0102_00_318_0041_0041" localSheetId="11">'[2]COBR (2)'!#REF!</definedName>
    <definedName name="_2MN0102_00_318_0041_0041" localSheetId="9">'[2]COBR (2)'!#REF!</definedName>
    <definedName name="_2MN0102_00_318_0041_0041">'[2]COBR (2)'!#REF!</definedName>
    <definedName name="_2MN0102_00_318_0042_0042" localSheetId="25">'[2]COBR (2)'!#REF!</definedName>
    <definedName name="_2MN0102_00_318_0042_0042" localSheetId="5">'[2]COBR (2)'!#REF!</definedName>
    <definedName name="_2MN0102_00_318_0042_0042" localSheetId="6">'[2]COBR (2)'!#REF!</definedName>
    <definedName name="_2MN0102_00_318_0042_0042" localSheetId="8">'[2]COBR (2)'!#REF!</definedName>
    <definedName name="_2MN0102_00_318_0042_0042" localSheetId="11">'[2]COBR (2)'!#REF!</definedName>
    <definedName name="_2MN0102_00_318_0042_0042" localSheetId="9">'[2]COBR (2)'!#REF!</definedName>
    <definedName name="_2MN0102_00_318_0042_0042">'[2]COBR (2)'!#REF!</definedName>
    <definedName name="_2MN0102_00_318_0043_0043" localSheetId="25">'[2]COBR (2)'!#REF!</definedName>
    <definedName name="_2MN0102_00_318_0043_0043" localSheetId="5">'[2]COBR (2)'!#REF!</definedName>
    <definedName name="_2MN0102_00_318_0043_0043" localSheetId="6">'[2]COBR (2)'!#REF!</definedName>
    <definedName name="_2MN0102_00_318_0043_0043" localSheetId="8">'[2]COBR (2)'!#REF!</definedName>
    <definedName name="_2MN0102_00_318_0043_0043" localSheetId="11">'[2]COBR (2)'!#REF!</definedName>
    <definedName name="_2MN0102_00_318_0043_0043" localSheetId="9">'[2]COBR (2)'!#REF!</definedName>
    <definedName name="_2MN0102_00_318_0043_0043">'[2]COBR (2)'!#REF!</definedName>
    <definedName name="_2MN0102_00_318_0044_0044" localSheetId="25">'[2]COBR (2)'!#REF!</definedName>
    <definedName name="_2MN0102_00_318_0044_0044" localSheetId="5">'[2]COBR (2)'!#REF!</definedName>
    <definedName name="_2MN0102_00_318_0044_0044" localSheetId="6">'[2]COBR (2)'!#REF!</definedName>
    <definedName name="_2MN0102_00_318_0044_0044" localSheetId="8">'[2]COBR (2)'!#REF!</definedName>
    <definedName name="_2MN0102_00_318_0044_0044" localSheetId="11">'[2]COBR (2)'!#REF!</definedName>
    <definedName name="_2MN0102_00_318_0044_0044" localSheetId="9">'[2]COBR (2)'!#REF!</definedName>
    <definedName name="_2MN0102_00_318_0044_0044">'[2]COBR (2)'!#REF!</definedName>
    <definedName name="_2MN0102_00_318_0046_0046" localSheetId="25">'[2]COBR (2)'!#REF!</definedName>
    <definedName name="_2MN0102_00_318_0046_0046" localSheetId="5">'[2]COBR (2)'!#REF!</definedName>
    <definedName name="_2MN0102_00_318_0046_0046" localSheetId="6">'[2]COBR (2)'!#REF!</definedName>
    <definedName name="_2MN0102_00_318_0046_0046" localSheetId="8">'[2]COBR (2)'!#REF!</definedName>
    <definedName name="_2MN0102_00_318_0046_0046" localSheetId="11">'[2]COBR (2)'!#REF!</definedName>
    <definedName name="_2MN0102_00_318_0046_0046" localSheetId="9">'[2]COBR (2)'!#REF!</definedName>
    <definedName name="_2MN0102_00_318_0046_0046">'[2]COBR (2)'!#REF!</definedName>
    <definedName name="_2MN0102_00_318_0047_0047" localSheetId="25">'[2]COBR (2)'!#REF!</definedName>
    <definedName name="_2MN0102_00_318_0047_0047" localSheetId="5">'[2]COBR (2)'!#REF!</definedName>
    <definedName name="_2MN0102_00_318_0047_0047" localSheetId="6">'[2]COBR (2)'!#REF!</definedName>
    <definedName name="_2MN0102_00_318_0047_0047" localSheetId="8">'[2]COBR (2)'!#REF!</definedName>
    <definedName name="_2MN0102_00_318_0047_0047" localSheetId="11">'[2]COBR (2)'!#REF!</definedName>
    <definedName name="_2MN0102_00_318_0047_0047" localSheetId="9">'[2]COBR (2)'!#REF!</definedName>
    <definedName name="_2MN0102_00_318_0047_0047">'[2]COBR (2)'!#REF!</definedName>
    <definedName name="_2MN0102_00_318_0048_0048" localSheetId="25">'[2]COBR (2)'!#REF!</definedName>
    <definedName name="_2MN0102_00_318_0048_0048" localSheetId="5">'[2]COBR (2)'!#REF!</definedName>
    <definedName name="_2MN0102_00_318_0048_0048" localSheetId="6">'[2]COBR (2)'!#REF!</definedName>
    <definedName name="_2MN0102_00_318_0048_0048" localSheetId="8">'[2]COBR (2)'!#REF!</definedName>
    <definedName name="_2MN0102_00_318_0048_0048" localSheetId="11">'[2]COBR (2)'!#REF!</definedName>
    <definedName name="_2MN0102_00_318_0048_0048" localSheetId="9">'[2]COBR (2)'!#REF!</definedName>
    <definedName name="_2MN0102_00_318_0048_0048">'[2]COBR (2)'!#REF!</definedName>
    <definedName name="_2MN0102_00_318_0049_0049" localSheetId="25">'[2]COBR (2)'!#REF!</definedName>
    <definedName name="_2MN0102_00_318_0049_0049" localSheetId="5">'[2]COBR (2)'!#REF!</definedName>
    <definedName name="_2MN0102_00_318_0049_0049" localSheetId="6">'[2]COBR (2)'!#REF!</definedName>
    <definedName name="_2MN0102_00_318_0049_0049" localSheetId="8">'[2]COBR (2)'!#REF!</definedName>
    <definedName name="_2MN0102_00_318_0049_0049" localSheetId="11">'[2]COBR (2)'!#REF!</definedName>
    <definedName name="_2MN0102_00_318_0049_0049" localSheetId="9">'[2]COBR (2)'!#REF!</definedName>
    <definedName name="_2MN0102_00_318_0049_0049">'[2]COBR (2)'!#REF!</definedName>
    <definedName name="_2MN0102_00_318_0050_0050" localSheetId="25">'[2]COBR (2)'!#REF!</definedName>
    <definedName name="_2MN0102_00_318_0050_0050" localSheetId="5">'[2]COBR (2)'!#REF!</definedName>
    <definedName name="_2MN0102_00_318_0050_0050" localSheetId="6">'[2]COBR (2)'!#REF!</definedName>
    <definedName name="_2MN0102_00_318_0050_0050" localSheetId="8">'[2]COBR (2)'!#REF!</definedName>
    <definedName name="_2MN0102_00_318_0050_0050" localSheetId="11">'[2]COBR (2)'!#REF!</definedName>
    <definedName name="_2MN0102_00_318_0050_0050" localSheetId="9">'[2]COBR (2)'!#REF!</definedName>
    <definedName name="_2MN0102_00_318_0050_0050">'[2]COBR (2)'!#REF!</definedName>
    <definedName name="_2MN0102_00_318_0052_0052" localSheetId="25">'[2]COBR (2)'!#REF!</definedName>
    <definedName name="_2MN0102_00_318_0052_0052" localSheetId="5">'[2]COBR (2)'!#REF!</definedName>
    <definedName name="_2MN0102_00_318_0052_0052" localSheetId="6">'[2]COBR (2)'!#REF!</definedName>
    <definedName name="_2MN0102_00_318_0052_0052" localSheetId="8">'[2]COBR (2)'!#REF!</definedName>
    <definedName name="_2MN0102_00_318_0052_0052" localSheetId="11">'[2]COBR (2)'!#REF!</definedName>
    <definedName name="_2MN0102_00_318_0052_0052" localSheetId="9">'[2]COBR (2)'!#REF!</definedName>
    <definedName name="_2MN0102_00_318_0052_0052">'[2]COBR (2)'!#REF!</definedName>
    <definedName name="_2MN0102_00_318_0053_0053" localSheetId="25">'[2]COBR (2)'!#REF!</definedName>
    <definedName name="_2MN0102_00_318_0053_0053" localSheetId="5">'[2]COBR (2)'!#REF!</definedName>
    <definedName name="_2MN0102_00_318_0053_0053" localSheetId="6">'[2]COBR (2)'!#REF!</definedName>
    <definedName name="_2MN0102_00_318_0053_0053" localSheetId="8">'[2]COBR (2)'!#REF!</definedName>
    <definedName name="_2MN0102_00_318_0053_0053" localSheetId="11">'[2]COBR (2)'!#REF!</definedName>
    <definedName name="_2MN0102_00_318_0053_0053" localSheetId="9">'[2]COBR (2)'!#REF!</definedName>
    <definedName name="_2MN0102_00_318_0053_0053">'[2]COBR (2)'!#REF!</definedName>
    <definedName name="_2MN0102_00_318_0054_0054" localSheetId="25">'[2]COBR (2)'!#REF!</definedName>
    <definedName name="_2MN0102_00_318_0054_0054" localSheetId="5">'[2]COBR (2)'!#REF!</definedName>
    <definedName name="_2MN0102_00_318_0054_0054" localSheetId="6">'[2]COBR (2)'!#REF!</definedName>
    <definedName name="_2MN0102_00_318_0054_0054" localSheetId="8">'[2]COBR (2)'!#REF!</definedName>
    <definedName name="_2MN0102_00_318_0054_0054" localSheetId="11">'[2]COBR (2)'!#REF!</definedName>
    <definedName name="_2MN0102_00_318_0054_0054" localSheetId="9">'[2]COBR (2)'!#REF!</definedName>
    <definedName name="_2MN0102_00_318_0054_0054">'[2]COBR (2)'!#REF!</definedName>
    <definedName name="_2MN0102_00_318_0055_0055" localSheetId="25">'[2]COBR (2)'!#REF!</definedName>
    <definedName name="_2MN0102_00_318_0055_0055" localSheetId="5">'[2]COBR (2)'!#REF!</definedName>
    <definedName name="_2MN0102_00_318_0055_0055" localSheetId="6">'[2]COBR (2)'!#REF!</definedName>
    <definedName name="_2MN0102_00_318_0055_0055" localSheetId="8">'[2]COBR (2)'!#REF!</definedName>
    <definedName name="_2MN0102_00_318_0055_0055" localSheetId="11">'[2]COBR (2)'!#REF!</definedName>
    <definedName name="_2MN0102_00_318_0055_0055" localSheetId="9">'[2]COBR (2)'!#REF!</definedName>
    <definedName name="_2MN0102_00_318_0055_0055">'[2]COBR (2)'!#REF!</definedName>
    <definedName name="_2MN0102_00_318_0056_0056" localSheetId="25">'[2]COBR (2)'!#REF!</definedName>
    <definedName name="_2MN0102_00_318_0056_0056" localSheetId="5">'[2]COBR (2)'!#REF!</definedName>
    <definedName name="_2MN0102_00_318_0056_0056" localSheetId="6">'[2]COBR (2)'!#REF!</definedName>
    <definedName name="_2MN0102_00_318_0056_0056" localSheetId="8">'[2]COBR (2)'!#REF!</definedName>
    <definedName name="_2MN0102_00_318_0056_0056" localSheetId="11">'[2]COBR (2)'!#REF!</definedName>
    <definedName name="_2MN0102_00_318_0056_0056" localSheetId="9">'[2]COBR (2)'!#REF!</definedName>
    <definedName name="_2MN0102_00_318_0056_0056">'[2]COBR (2)'!#REF!</definedName>
    <definedName name="_2MN0102_00_318_0058_0058" localSheetId="25">'[2]COBR (2)'!#REF!</definedName>
    <definedName name="_2MN0102_00_318_0058_0058" localSheetId="5">'[2]COBR (2)'!#REF!</definedName>
    <definedName name="_2MN0102_00_318_0058_0058" localSheetId="6">'[2]COBR (2)'!#REF!</definedName>
    <definedName name="_2MN0102_00_318_0058_0058" localSheetId="8">'[2]COBR (2)'!#REF!</definedName>
    <definedName name="_2MN0102_00_318_0058_0058" localSheetId="11">'[2]COBR (2)'!#REF!</definedName>
    <definedName name="_2MN0102_00_318_0058_0058" localSheetId="9">'[2]COBR (2)'!#REF!</definedName>
    <definedName name="_2MN0102_00_318_0058_0058">'[2]COBR (2)'!#REF!</definedName>
    <definedName name="_2MN0102_00_318_0059_0059" localSheetId="25">#REF!</definedName>
    <definedName name="_2MN0102_00_318_0059_0059" localSheetId="5">#REF!</definedName>
    <definedName name="_2MN0102_00_318_0059_0059" localSheetId="6">#REF!</definedName>
    <definedName name="_2MN0102_00_318_0059_0059" localSheetId="8">#REF!</definedName>
    <definedName name="_2MN0102_00_318_0059_0059" localSheetId="11">#REF!</definedName>
    <definedName name="_2MN0102_00_318_0059_0059" localSheetId="9">#REF!</definedName>
    <definedName name="_2MN0102_00_318_0059_0059">#REF!</definedName>
    <definedName name="_2MN0102_00_318_0061_0061" localSheetId="25">#REF!</definedName>
    <definedName name="_2MN0102_00_318_0061_0061" localSheetId="5">#REF!</definedName>
    <definedName name="_2MN0102_00_318_0061_0061" localSheetId="6">#REF!</definedName>
    <definedName name="_2MN0102_00_318_0061_0061" localSheetId="8">#REF!</definedName>
    <definedName name="_2MN0102_00_318_0061_0061" localSheetId="11">#REF!</definedName>
    <definedName name="_2MN0102_00_318_0061_0061">#REF!</definedName>
    <definedName name="_2MN0102_28_318_0062_0062" localSheetId="25">#REF!</definedName>
    <definedName name="_2MN0102_28_318_0062_0062" localSheetId="5">#REF!</definedName>
    <definedName name="_2MN0102_28_318_0062_0062" localSheetId="6">#REF!</definedName>
    <definedName name="_2MN0102_28_318_0062_0062" localSheetId="8">#REF!</definedName>
    <definedName name="_2MN0102_28_318_0062_0062" localSheetId="11">#REF!</definedName>
    <definedName name="_2MN0102_28_318_0062_0062">#REF!</definedName>
    <definedName name="_2MN0102_28_318_0064_0064" localSheetId="25">#REF!</definedName>
    <definedName name="_2MN0102_28_318_0064_0064" localSheetId="5">#REF!</definedName>
    <definedName name="_2MN0102_28_318_0064_0064" localSheetId="6">#REF!</definedName>
    <definedName name="_2MN0102_28_318_0064_0064" localSheetId="8">#REF!</definedName>
    <definedName name="_2MN0102_28_318_0064_0064" localSheetId="11">#REF!</definedName>
    <definedName name="_2MN0102_28_318_0064_0064">#REF!</definedName>
    <definedName name="_2MN0102_28_318_0072_0072" localSheetId="25">#REF!</definedName>
    <definedName name="_2MN0102_28_318_0072_0072" localSheetId="5">#REF!</definedName>
    <definedName name="_2MN0102_28_318_0072_0072" localSheetId="6">#REF!</definedName>
    <definedName name="_2MN0102_28_318_0072_0072" localSheetId="8">#REF!</definedName>
    <definedName name="_2MN0102_28_318_0072_0072" localSheetId="11">#REF!</definedName>
    <definedName name="_2MN0102_28_318_0072_0072">#REF!</definedName>
    <definedName name="_2MN1102_28_318_0002_0002" localSheetId="25">#REF!</definedName>
    <definedName name="_2MN1102_28_318_0002_0002" localSheetId="5">#REF!</definedName>
    <definedName name="_2MN1102_28_318_0002_0002" localSheetId="6">#REF!</definedName>
    <definedName name="_2MN1102_28_318_0002_0002" localSheetId="8">#REF!</definedName>
    <definedName name="_2MN1102_28_318_0002_0002" localSheetId="11">#REF!</definedName>
    <definedName name="_2MN1102_28_318_0002_0002">#REF!</definedName>
    <definedName name="_2MN1102_28_318_0003_0003" localSheetId="25">#REF!</definedName>
    <definedName name="_2MN1102_28_318_0003_0003" localSheetId="5">#REF!</definedName>
    <definedName name="_2MN1102_28_318_0003_0003" localSheetId="6">#REF!</definedName>
    <definedName name="_2MN1102_28_318_0003_0003" localSheetId="8">#REF!</definedName>
    <definedName name="_2MN1102_28_318_0003_0003" localSheetId="11">#REF!</definedName>
    <definedName name="_2MN1102_28_318_0003_0003">#REF!</definedName>
    <definedName name="_2MN1102_28_318_0047_0047" localSheetId="25">#REF!</definedName>
    <definedName name="_2MN1102_28_318_0047_0047" localSheetId="5">#REF!</definedName>
    <definedName name="_2MN1102_28_318_0047_0047" localSheetId="6">#REF!</definedName>
    <definedName name="_2MN1102_28_318_0047_0047" localSheetId="8">#REF!</definedName>
    <definedName name="_2MN1102_28_318_0047_0047" localSheetId="11">#REF!</definedName>
    <definedName name="_2MN1102_28_318_0047_0047">#REF!</definedName>
    <definedName name="_2MN1102_28_318_0063_0063" localSheetId="25">#REF!</definedName>
    <definedName name="_2MN1102_28_318_0063_0063" localSheetId="5">#REF!</definedName>
    <definedName name="_2MN1102_28_318_0063_0063" localSheetId="6">#REF!</definedName>
    <definedName name="_2MN1102_28_318_0063_0063" localSheetId="8">#REF!</definedName>
    <definedName name="_2MN1102_28_318_0063_0063" localSheetId="11">#REF!</definedName>
    <definedName name="_2MN1102_28_318_0063_0063">#REF!</definedName>
    <definedName name="_2MN1102_28_318_0065_0065" localSheetId="25">#REF!</definedName>
    <definedName name="_2MN1102_28_318_0065_0065" localSheetId="5">#REF!</definedName>
    <definedName name="_2MN1102_28_318_0065_0065" localSheetId="6">#REF!</definedName>
    <definedName name="_2MN1102_28_318_0065_0065" localSheetId="8">#REF!</definedName>
    <definedName name="_2MN1102_28_318_0065_0065" localSheetId="11">#REF!</definedName>
    <definedName name="_2MN1102_28_318_0065_0065">#REF!</definedName>
    <definedName name="_2MN1102_28_318_0066_0066" localSheetId="25">#REF!</definedName>
    <definedName name="_2MN1102_28_318_0066_0066" localSheetId="5">#REF!</definedName>
    <definedName name="_2MN1102_28_318_0066_0066" localSheetId="6">#REF!</definedName>
    <definedName name="_2MN1102_28_318_0066_0066" localSheetId="8">#REF!</definedName>
    <definedName name="_2MN1102_28_318_0066_0066" localSheetId="11">#REF!</definedName>
    <definedName name="_2MN1102_28_318_0066_0066">#REF!</definedName>
    <definedName name="_2MN1102_28_318_0070_0070" localSheetId="25">#REF!</definedName>
    <definedName name="_2MN1102_28_318_0070_0070" localSheetId="5">#REF!</definedName>
    <definedName name="_2MN1102_28_318_0070_0070" localSheetId="6">#REF!</definedName>
    <definedName name="_2MN1102_28_318_0070_0070" localSheetId="8">#REF!</definedName>
    <definedName name="_2MN1102_28_318_0070_0070" localSheetId="11">#REF!</definedName>
    <definedName name="_2MN1102_28_318_0070_0070">#REF!</definedName>
    <definedName name="_2MN1102_28_318_0071_0071" localSheetId="25">#REF!</definedName>
    <definedName name="_2MN1102_28_318_0071_0071" localSheetId="5">#REF!</definedName>
    <definedName name="_2MN1102_28_318_0071_0071" localSheetId="6">#REF!</definedName>
    <definedName name="_2MN1102_28_318_0071_0071" localSheetId="8">#REF!</definedName>
    <definedName name="_2MN1102_28_318_0071_0071" localSheetId="11">#REF!</definedName>
    <definedName name="_2MN1102_28_318_0071_0071">#REF!</definedName>
    <definedName name="_2MN1102_28_318_0074_0074" localSheetId="25">#REF!</definedName>
    <definedName name="_2MN1102_28_318_0074_0074" localSheetId="5">#REF!</definedName>
    <definedName name="_2MN1102_28_318_0074_0074" localSheetId="6">#REF!</definedName>
    <definedName name="_2MN1102_28_318_0074_0074" localSheetId="8">#REF!</definedName>
    <definedName name="_2MN1102_28_318_0074_0074" localSheetId="11">#REF!</definedName>
    <definedName name="_2MN1102_28_318_0074_0074">#REF!</definedName>
    <definedName name="_2MN1102_28_318_0078_0078" localSheetId="25">#REF!</definedName>
    <definedName name="_2MN1102_28_318_0078_0078" localSheetId="5">#REF!</definedName>
    <definedName name="_2MN1102_28_318_0078_0078" localSheetId="6">#REF!</definedName>
    <definedName name="_2MN1102_28_318_0078_0078" localSheetId="8">#REF!</definedName>
    <definedName name="_2MN1102_28_318_0078_0078" localSheetId="11">#REF!</definedName>
    <definedName name="_2MN1102_28_318_0078_0078">#REF!</definedName>
    <definedName name="_2MN1102_28_318_0079_0079" localSheetId="25">#REF!</definedName>
    <definedName name="_2MN1102_28_318_0079_0079" localSheetId="5">#REF!</definedName>
    <definedName name="_2MN1102_28_318_0079_0079" localSheetId="6">#REF!</definedName>
    <definedName name="_2MN1102_28_318_0079_0079" localSheetId="8">#REF!</definedName>
    <definedName name="_2MN1102_28_318_0079_0079" localSheetId="11">#REF!</definedName>
    <definedName name="_2MN1102_28_318_0079_0079">#REF!</definedName>
    <definedName name="_2MN1102_28_318_0080_0080" localSheetId="25">#REF!</definedName>
    <definedName name="_2MN1102_28_318_0080_0080" localSheetId="5">#REF!</definedName>
    <definedName name="_2MN1102_28_318_0080_0080" localSheetId="6">#REF!</definedName>
    <definedName name="_2MN1102_28_318_0080_0080" localSheetId="8">#REF!</definedName>
    <definedName name="_2MN1102_28_318_0080_0080" localSheetId="11">#REF!</definedName>
    <definedName name="_2MN1102_28_318_0080_0080">#REF!</definedName>
    <definedName name="_2MN1102_28_318_0081_0081" localSheetId="25">#REF!</definedName>
    <definedName name="_2MN1102_28_318_0081_0081" localSheetId="5">#REF!</definedName>
    <definedName name="_2MN1102_28_318_0081_0081" localSheetId="6">#REF!</definedName>
    <definedName name="_2MN1102_28_318_0081_0081" localSheetId="8">#REF!</definedName>
    <definedName name="_2MN1102_28_318_0081_0081" localSheetId="11">#REF!</definedName>
    <definedName name="_2MN1102_28_318_0081_0081">#REF!</definedName>
    <definedName name="_2MN1102_28_318_0083_0083" localSheetId="25">#REF!</definedName>
    <definedName name="_2MN1102_28_318_0083_0083" localSheetId="5">#REF!</definedName>
    <definedName name="_2MN1102_28_318_0083_0083" localSheetId="6">#REF!</definedName>
    <definedName name="_2MN1102_28_318_0083_0083" localSheetId="8">#REF!</definedName>
    <definedName name="_2MN1102_28_318_0083_0083" localSheetId="11">#REF!</definedName>
    <definedName name="_2MN1102_28_318_0083_0083">#REF!</definedName>
    <definedName name="_2MN1102_28_318_0084_0084" localSheetId="25">#REF!</definedName>
    <definedName name="_2MN1102_28_318_0084_0084" localSheetId="5">#REF!</definedName>
    <definedName name="_2MN1102_28_318_0084_0084" localSheetId="6">#REF!</definedName>
    <definedName name="_2MN1102_28_318_0084_0084" localSheetId="8">#REF!</definedName>
    <definedName name="_2MN1102_28_318_0084_0084" localSheetId="11">#REF!</definedName>
    <definedName name="_2MN1102_28_318_0084_0084">#REF!</definedName>
    <definedName name="_2MN1102_28_318_0085_0085" localSheetId="25">#REF!</definedName>
    <definedName name="_2MN1102_28_318_0085_0085" localSheetId="5">#REF!</definedName>
    <definedName name="_2MN1102_28_318_0085_0085" localSheetId="6">#REF!</definedName>
    <definedName name="_2MN1102_28_318_0085_0085" localSheetId="8">#REF!</definedName>
    <definedName name="_2MN1102_28_318_0085_0085" localSheetId="11">#REF!</definedName>
    <definedName name="_2MN1102_28_318_0085_0085">#REF!</definedName>
    <definedName name="_2MN1102_28_318_0087_0087" localSheetId="25">#REF!</definedName>
    <definedName name="_2MN1102_28_318_0087_0087" localSheetId="5">#REF!</definedName>
    <definedName name="_2MN1102_28_318_0087_0087" localSheetId="6">#REF!</definedName>
    <definedName name="_2MN1102_28_318_0087_0087" localSheetId="8">#REF!</definedName>
    <definedName name="_2MN1102_28_318_0087_0087" localSheetId="11">#REF!</definedName>
    <definedName name="_2MN1102_28_318_0087_0087">#REF!</definedName>
    <definedName name="_2MN1102_28_318_0088_0088" localSheetId="25">#REF!</definedName>
    <definedName name="_2MN1102_28_318_0088_0088" localSheetId="5">#REF!</definedName>
    <definedName name="_2MN1102_28_318_0088_0088" localSheetId="6">#REF!</definedName>
    <definedName name="_2MN1102_28_318_0088_0088" localSheetId="8">#REF!</definedName>
    <definedName name="_2MN1102_28_318_0088_0088" localSheetId="11">#REF!</definedName>
    <definedName name="_2MN1102_28_318_0088_0088">#REF!</definedName>
    <definedName name="_2MN1102_99_318_0001_00001" localSheetId="25">#REF!</definedName>
    <definedName name="_2MN1102_99_318_0001_00001" localSheetId="5">#REF!</definedName>
    <definedName name="_2MN1102_99_318_0001_00001" localSheetId="6">#REF!</definedName>
    <definedName name="_2MN1102_99_318_0001_00001" localSheetId="8">#REF!</definedName>
    <definedName name="_2MN1102_99_318_0001_00001" localSheetId="11">#REF!</definedName>
    <definedName name="_2MN1102_99_318_0001_00001">#REF!</definedName>
    <definedName name="_2MN1102_99_318_0003_00003" localSheetId="25">#REF!</definedName>
    <definedName name="_2MN1102_99_318_0003_00003" localSheetId="5">#REF!</definedName>
    <definedName name="_2MN1102_99_318_0003_00003" localSheetId="6">#REF!</definedName>
    <definedName name="_2MN1102_99_318_0003_00003" localSheetId="8">#REF!</definedName>
    <definedName name="_2MN1102_99_318_0003_00003" localSheetId="11">#REF!</definedName>
    <definedName name="_2MN1102_99_318_0003_00003">#REF!</definedName>
    <definedName name="_2MN1102_99_318_0004_00004" localSheetId="25">#REF!</definedName>
    <definedName name="_2MN1102_99_318_0004_00004" localSheetId="5">#REF!</definedName>
    <definedName name="_2MN1102_99_318_0004_00004" localSheetId="6">#REF!</definedName>
    <definedName name="_2MN1102_99_318_0004_00004" localSheetId="8">#REF!</definedName>
    <definedName name="_2MN1102_99_318_0004_00004" localSheetId="11">#REF!</definedName>
    <definedName name="_2MN1102_99_318_0004_00004">#REF!</definedName>
    <definedName name="_2MN1102_99_318_0005_00005" localSheetId="25">#REF!</definedName>
    <definedName name="_2MN1102_99_318_0005_00005" localSheetId="5">#REF!</definedName>
    <definedName name="_2MN1102_99_318_0005_00005" localSheetId="6">#REF!</definedName>
    <definedName name="_2MN1102_99_318_0005_00005" localSheetId="8">#REF!</definedName>
    <definedName name="_2MN1102_99_318_0005_00005" localSheetId="11">#REF!</definedName>
    <definedName name="_2MN1102_99_318_0005_00005">#REF!</definedName>
    <definedName name="_2MN1102_99_318_0006_00006" localSheetId="25">#REF!</definedName>
    <definedName name="_2MN1102_99_318_0006_00006" localSheetId="5">#REF!</definedName>
    <definedName name="_2MN1102_99_318_0006_00006" localSheetId="6">#REF!</definedName>
    <definedName name="_2MN1102_99_318_0006_00006" localSheetId="8">#REF!</definedName>
    <definedName name="_2MN1102_99_318_0006_00006" localSheetId="11">#REF!</definedName>
    <definedName name="_2MN1102_99_318_0006_00006">#REF!</definedName>
    <definedName name="_573" localSheetId="25">#REF!</definedName>
    <definedName name="_573" localSheetId="6">#REF!</definedName>
    <definedName name="_573" localSheetId="11">#REF!</definedName>
    <definedName name="_573">#REF!</definedName>
    <definedName name="_580" localSheetId="25">#REF!</definedName>
    <definedName name="_580" localSheetId="6">#REF!</definedName>
    <definedName name="_580" localSheetId="11">#REF!</definedName>
    <definedName name="_580">#REF!</definedName>
    <definedName name="_581" localSheetId="25">#REF!</definedName>
    <definedName name="_581" localSheetId="6">#REF!</definedName>
    <definedName name="_581" localSheetId="11">#REF!</definedName>
    <definedName name="_581">#REF!</definedName>
    <definedName name="_596" localSheetId="25">#REF!</definedName>
    <definedName name="_596" localSheetId="6">#REF!</definedName>
    <definedName name="_596" localSheetId="11">#REF!</definedName>
    <definedName name="_596">#REF!</definedName>
    <definedName name="_608" localSheetId="25">#REF!</definedName>
    <definedName name="_608" localSheetId="6">#REF!</definedName>
    <definedName name="_608" localSheetId="11">#REF!</definedName>
    <definedName name="_608">#REF!</definedName>
    <definedName name="_609" localSheetId="25">#REF!</definedName>
    <definedName name="_609" localSheetId="6">#REF!</definedName>
    <definedName name="_609" localSheetId="11">#REF!</definedName>
    <definedName name="_609">#REF!</definedName>
    <definedName name="_689" localSheetId="25">#REF!</definedName>
    <definedName name="_689" localSheetId="6">#REF!</definedName>
    <definedName name="_689" localSheetId="11">#REF!</definedName>
    <definedName name="_689">#REF!</definedName>
    <definedName name="_693" localSheetId="25">#REF!</definedName>
    <definedName name="_693" localSheetId="6">#REF!</definedName>
    <definedName name="_693" localSheetId="11">#REF!</definedName>
    <definedName name="_693">#REF!</definedName>
    <definedName name="_7_0CUADRO_N__4." localSheetId="17">'[1]Afiliados'!#REF!</definedName>
    <definedName name="_710" localSheetId="25">#REF!</definedName>
    <definedName name="_710" localSheetId="6">#REF!</definedName>
    <definedName name="_710" localSheetId="11">#REF!</definedName>
    <definedName name="_710">#REF!</definedName>
    <definedName name="_713" localSheetId="25">#REF!</definedName>
    <definedName name="_713" localSheetId="6">#REF!</definedName>
    <definedName name="_713" localSheetId="11">#REF!</definedName>
    <definedName name="_713">#REF!</definedName>
    <definedName name="_761" localSheetId="25">#REF!</definedName>
    <definedName name="_761" localSheetId="6">#REF!</definedName>
    <definedName name="_761" localSheetId="11">#REF!</definedName>
    <definedName name="_761">#REF!</definedName>
    <definedName name="_766" localSheetId="25">#REF!</definedName>
    <definedName name="_766" localSheetId="6">#REF!</definedName>
    <definedName name="_766" localSheetId="11">#REF!</definedName>
    <definedName name="_766">#REF!</definedName>
    <definedName name="_769" localSheetId="25">#REF!</definedName>
    <definedName name="_769" localSheetId="6">#REF!</definedName>
    <definedName name="_769" localSheetId="11">#REF!</definedName>
    <definedName name="_769">#REF!</definedName>
    <definedName name="_779" localSheetId="25">#REF!</definedName>
    <definedName name="_779" localSheetId="6">#REF!</definedName>
    <definedName name="_779" localSheetId="11">#REF!</definedName>
    <definedName name="_779">#REF!</definedName>
    <definedName name="_783" localSheetId="25">#REF!</definedName>
    <definedName name="_783" localSheetId="6">#REF!</definedName>
    <definedName name="_783" localSheetId="11">#REF!</definedName>
    <definedName name="_783">#REF!</definedName>
    <definedName name="_785" localSheetId="25">#REF!</definedName>
    <definedName name="_785" localSheetId="6">#REF!</definedName>
    <definedName name="_785" localSheetId="11">#REF!</definedName>
    <definedName name="_785">#REF!</definedName>
    <definedName name="_796" localSheetId="25">#REF!</definedName>
    <definedName name="_796" localSheetId="6">#REF!</definedName>
    <definedName name="_796" localSheetId="11">#REF!</definedName>
    <definedName name="_796">#REF!</definedName>
    <definedName name="_799" localSheetId="25">#REF!</definedName>
    <definedName name="_799" localSheetId="6">#REF!</definedName>
    <definedName name="_799" localSheetId="11">#REF!</definedName>
    <definedName name="_799">#REF!</definedName>
    <definedName name="_8_0CUADRO_N__4." localSheetId="25">'[1]Afiliados'!#REF!</definedName>
    <definedName name="_8_0CUADRO_N__4." localSheetId="6">'[1]Afiliados'!#REF!</definedName>
    <definedName name="_8_0CUADRO_N__4.">'[1]Afiliados'!#REF!</definedName>
    <definedName name="_802" localSheetId="25">#REF!</definedName>
    <definedName name="_802" localSheetId="6">#REF!</definedName>
    <definedName name="_802" localSheetId="11">#REF!</definedName>
    <definedName name="_802">#REF!</definedName>
    <definedName name="_804" localSheetId="25">#REF!</definedName>
    <definedName name="_804" localSheetId="6">#REF!</definedName>
    <definedName name="_804" localSheetId="11">#REF!</definedName>
    <definedName name="_804">#REF!</definedName>
    <definedName name="_805" localSheetId="25">#REF!</definedName>
    <definedName name="_805" localSheetId="6">#REF!</definedName>
    <definedName name="_805" localSheetId="11">#REF!</definedName>
    <definedName name="_805">#REF!</definedName>
    <definedName name="_806" localSheetId="25">#REF!</definedName>
    <definedName name="_806" localSheetId="6">#REF!</definedName>
    <definedName name="_806" localSheetId="11">#REF!</definedName>
    <definedName name="_806">#REF!</definedName>
    <definedName name="_807" localSheetId="25">#REF!</definedName>
    <definedName name="_807" localSheetId="6">#REF!</definedName>
    <definedName name="_807" localSheetId="11">#REF!</definedName>
    <definedName name="_807">#REF!</definedName>
    <definedName name="_809" localSheetId="25">#REF!</definedName>
    <definedName name="_809" localSheetId="6">#REF!</definedName>
    <definedName name="_809" localSheetId="11">#REF!</definedName>
    <definedName name="_809">#REF!</definedName>
    <definedName name="_811" localSheetId="25">#REF!</definedName>
    <definedName name="_811" localSheetId="6">#REF!</definedName>
    <definedName name="_811" localSheetId="11">#REF!</definedName>
    <definedName name="_811">#REF!</definedName>
    <definedName name="_813" localSheetId="25">#REF!</definedName>
    <definedName name="_813" localSheetId="6">#REF!</definedName>
    <definedName name="_813" localSheetId="11">#REF!</definedName>
    <definedName name="_813">#REF!</definedName>
    <definedName name="_814" localSheetId="25">#REF!</definedName>
    <definedName name="_814" localSheetId="6">#REF!</definedName>
    <definedName name="_814" localSheetId="11">#REF!</definedName>
    <definedName name="_814">#REF!</definedName>
    <definedName name="_817" localSheetId="25">#REF!</definedName>
    <definedName name="_817" localSheetId="6">#REF!</definedName>
    <definedName name="_817" localSheetId="11">#REF!</definedName>
    <definedName name="_817">#REF!</definedName>
    <definedName name="_818" localSheetId="25">#REF!</definedName>
    <definedName name="_818" localSheetId="6">#REF!</definedName>
    <definedName name="_818" localSheetId="11">#REF!</definedName>
    <definedName name="_818">#REF!</definedName>
    <definedName name="_8187" localSheetId="25">#REF!</definedName>
    <definedName name="_8187" localSheetId="6">#REF!</definedName>
    <definedName name="_8187" localSheetId="11">#REF!</definedName>
    <definedName name="_8187">#REF!</definedName>
    <definedName name="_823" localSheetId="25">#REF!</definedName>
    <definedName name="_823" localSheetId="6">#REF!</definedName>
    <definedName name="_823" localSheetId="11">#REF!</definedName>
    <definedName name="_823">#REF!</definedName>
    <definedName name="_829" localSheetId="25">#REF!</definedName>
    <definedName name="_829" localSheetId="6">#REF!</definedName>
    <definedName name="_829" localSheetId="11">#REF!</definedName>
    <definedName name="_829">#REF!</definedName>
    <definedName name="_831" localSheetId="25">#REF!</definedName>
    <definedName name="_831" localSheetId="6">#REF!</definedName>
    <definedName name="_831" localSheetId="11">#REF!</definedName>
    <definedName name="_831">#REF!</definedName>
    <definedName name="_833" localSheetId="25">#REF!</definedName>
    <definedName name="_833" localSheetId="6">#REF!</definedName>
    <definedName name="_833" localSheetId="11">#REF!</definedName>
    <definedName name="_833">#REF!</definedName>
    <definedName name="_834" localSheetId="25">#REF!</definedName>
    <definedName name="_834" localSheetId="6">#REF!</definedName>
    <definedName name="_834" localSheetId="11">#REF!</definedName>
    <definedName name="_834">#REF!</definedName>
    <definedName name="_835" localSheetId="25">#REF!</definedName>
    <definedName name="_835" localSheetId="6">#REF!</definedName>
    <definedName name="_835" localSheetId="11">#REF!</definedName>
    <definedName name="_835">#REF!</definedName>
    <definedName name="_836" localSheetId="25">#REF!</definedName>
    <definedName name="_836" localSheetId="6">#REF!</definedName>
    <definedName name="_836" localSheetId="11">#REF!</definedName>
    <definedName name="_836">#REF!</definedName>
    <definedName name="_837" localSheetId="25">#REF!</definedName>
    <definedName name="_837" localSheetId="6">#REF!</definedName>
    <definedName name="_837" localSheetId="11">#REF!</definedName>
    <definedName name="_837">#REF!</definedName>
    <definedName name="_840" localSheetId="25">#REF!</definedName>
    <definedName name="_840" localSheetId="6">#REF!</definedName>
    <definedName name="_840" localSheetId="11">#REF!</definedName>
    <definedName name="_840">#REF!</definedName>
    <definedName name="_841" localSheetId="25">#REF!</definedName>
    <definedName name="_841" localSheetId="6">#REF!</definedName>
    <definedName name="_841" localSheetId="11">#REF!</definedName>
    <definedName name="_841">#REF!</definedName>
    <definedName name="_842" localSheetId="25">#REF!</definedName>
    <definedName name="_842" localSheetId="6">#REF!</definedName>
    <definedName name="_842" localSheetId="11">#REF!</definedName>
    <definedName name="_842">#REF!</definedName>
    <definedName name="_843" localSheetId="25">#REF!</definedName>
    <definedName name="_843" localSheetId="6">#REF!</definedName>
    <definedName name="_843" localSheetId="11">#REF!</definedName>
    <definedName name="_843">#REF!</definedName>
    <definedName name="_844" localSheetId="25">#REF!</definedName>
    <definedName name="_844" localSheetId="6">#REF!</definedName>
    <definedName name="_844" localSheetId="11">#REF!</definedName>
    <definedName name="_844">#REF!</definedName>
    <definedName name="_845" localSheetId="25">#REF!</definedName>
    <definedName name="_845" localSheetId="6">#REF!</definedName>
    <definedName name="_845" localSheetId="11">#REF!</definedName>
    <definedName name="_845">#REF!</definedName>
    <definedName name="_846" localSheetId="25">#REF!</definedName>
    <definedName name="_846" localSheetId="6">#REF!</definedName>
    <definedName name="_846" localSheetId="11">#REF!</definedName>
    <definedName name="_846">#REF!</definedName>
    <definedName name="_847" localSheetId="25">#REF!</definedName>
    <definedName name="_847" localSheetId="6">#REF!</definedName>
    <definedName name="_847" localSheetId="11">#REF!</definedName>
    <definedName name="_847">#REF!</definedName>
    <definedName name="_848" localSheetId="25">#REF!</definedName>
    <definedName name="_848" localSheetId="6">#REF!</definedName>
    <definedName name="_848" localSheetId="11">#REF!</definedName>
    <definedName name="_848">#REF!</definedName>
    <definedName name="_849" localSheetId="25">#REF!</definedName>
    <definedName name="_849" localSheetId="6">#REF!</definedName>
    <definedName name="_849" localSheetId="11">#REF!</definedName>
    <definedName name="_849">#REF!</definedName>
    <definedName name="_850" localSheetId="25">#REF!</definedName>
    <definedName name="_850" localSheetId="6">#REF!</definedName>
    <definedName name="_850" localSheetId="11">#REF!</definedName>
    <definedName name="_850">#REF!</definedName>
    <definedName name="_851" localSheetId="25">#REF!</definedName>
    <definedName name="_851" localSheetId="6">#REF!</definedName>
    <definedName name="_851" localSheetId="11">#REF!</definedName>
    <definedName name="_851">#REF!</definedName>
    <definedName name="_853" localSheetId="25">#REF!</definedName>
    <definedName name="_853" localSheetId="6">#REF!</definedName>
    <definedName name="_853" localSheetId="11">#REF!</definedName>
    <definedName name="_853">#REF!</definedName>
    <definedName name="_854" localSheetId="25">#REF!</definedName>
    <definedName name="_854" localSheetId="6">#REF!</definedName>
    <definedName name="_854" localSheetId="11">#REF!</definedName>
    <definedName name="_854">#REF!</definedName>
    <definedName name="_854_" localSheetId="25">#REF!</definedName>
    <definedName name="_854_" localSheetId="6">#REF!</definedName>
    <definedName name="_854_" localSheetId="11">#REF!</definedName>
    <definedName name="_854_">#REF!</definedName>
    <definedName name="_855" localSheetId="25">#REF!</definedName>
    <definedName name="_855" localSheetId="6">#REF!</definedName>
    <definedName name="_855" localSheetId="11">#REF!</definedName>
    <definedName name="_855">#REF!</definedName>
    <definedName name="_856" localSheetId="25">#REF!</definedName>
    <definedName name="_856" localSheetId="6">#REF!</definedName>
    <definedName name="_856" localSheetId="11">#REF!</definedName>
    <definedName name="_856">#REF!</definedName>
    <definedName name="_857" localSheetId="25">#REF!</definedName>
    <definedName name="_857" localSheetId="6">#REF!</definedName>
    <definedName name="_857" localSheetId="11">#REF!</definedName>
    <definedName name="_857">#REF!</definedName>
    <definedName name="_858" localSheetId="25">#REF!</definedName>
    <definedName name="_858" localSheetId="6">#REF!</definedName>
    <definedName name="_858" localSheetId="11">#REF!</definedName>
    <definedName name="_858">#REF!</definedName>
    <definedName name="_859" localSheetId="25">#REF!</definedName>
    <definedName name="_859" localSheetId="6">#REF!</definedName>
    <definedName name="_859" localSheetId="11">#REF!</definedName>
    <definedName name="_859">#REF!</definedName>
    <definedName name="_860" localSheetId="25">#REF!</definedName>
    <definedName name="_860" localSheetId="6">#REF!</definedName>
    <definedName name="_860" localSheetId="11">#REF!</definedName>
    <definedName name="_860">#REF!</definedName>
    <definedName name="_861" localSheetId="25">#REF!</definedName>
    <definedName name="_861" localSheetId="6">#REF!</definedName>
    <definedName name="_861" localSheetId="11">#REF!</definedName>
    <definedName name="_861">#REF!</definedName>
    <definedName name="_862" localSheetId="25">#REF!</definedName>
    <definedName name="_862" localSheetId="6">#REF!</definedName>
    <definedName name="_862" localSheetId="11">#REF!</definedName>
    <definedName name="_862">#REF!</definedName>
    <definedName name="_863" localSheetId="25">#REF!</definedName>
    <definedName name="_863" localSheetId="6">#REF!</definedName>
    <definedName name="_863" localSheetId="11">#REF!</definedName>
    <definedName name="_863">#REF!</definedName>
    <definedName name="_864" localSheetId="25">#REF!</definedName>
    <definedName name="_864" localSheetId="6">#REF!</definedName>
    <definedName name="_864" localSheetId="11">#REF!</definedName>
    <definedName name="_864">#REF!</definedName>
    <definedName name="_865" localSheetId="25">#REF!</definedName>
    <definedName name="_865" localSheetId="6">#REF!</definedName>
    <definedName name="_865" localSheetId="11">#REF!</definedName>
    <definedName name="_865">#REF!</definedName>
    <definedName name="_866" localSheetId="25">#REF!</definedName>
    <definedName name="_866" localSheetId="6">#REF!</definedName>
    <definedName name="_866" localSheetId="11">#REF!</definedName>
    <definedName name="_866">#REF!</definedName>
    <definedName name="_867" localSheetId="25">#REF!</definedName>
    <definedName name="_867" localSheetId="6">#REF!</definedName>
    <definedName name="_867" localSheetId="11">#REF!</definedName>
    <definedName name="_867">#REF!</definedName>
    <definedName name="_868" localSheetId="25">#REF!</definedName>
    <definedName name="_868" localSheetId="6">#REF!</definedName>
    <definedName name="_868" localSheetId="11">#REF!</definedName>
    <definedName name="_868">#REF!</definedName>
    <definedName name="_869" localSheetId="25">#REF!</definedName>
    <definedName name="_869" localSheetId="6">#REF!</definedName>
    <definedName name="_869" localSheetId="11">#REF!</definedName>
    <definedName name="_869">#REF!</definedName>
    <definedName name="_870" localSheetId="25">#REF!</definedName>
    <definedName name="_870" localSheetId="6">#REF!</definedName>
    <definedName name="_870" localSheetId="11">#REF!</definedName>
    <definedName name="_870">#REF!</definedName>
    <definedName name="_871" localSheetId="25">#REF!</definedName>
    <definedName name="_871" localSheetId="6">#REF!</definedName>
    <definedName name="_871" localSheetId="11">#REF!</definedName>
    <definedName name="_871">#REF!</definedName>
    <definedName name="_872" localSheetId="25">#REF!</definedName>
    <definedName name="_872" localSheetId="6">#REF!</definedName>
    <definedName name="_872" localSheetId="11">#REF!</definedName>
    <definedName name="_872">#REF!</definedName>
    <definedName name="_873" localSheetId="25">#REF!</definedName>
    <definedName name="_873" localSheetId="6">#REF!</definedName>
    <definedName name="_873" localSheetId="11">#REF!</definedName>
    <definedName name="_873">#REF!</definedName>
    <definedName name="_874" localSheetId="25">#REF!</definedName>
    <definedName name="_874" localSheetId="6">#REF!</definedName>
    <definedName name="_874" localSheetId="11">#REF!</definedName>
    <definedName name="_874">#REF!</definedName>
    <definedName name="_875" localSheetId="25">#REF!</definedName>
    <definedName name="_875" localSheetId="6">#REF!</definedName>
    <definedName name="_875" localSheetId="11">#REF!</definedName>
    <definedName name="_875">#REF!</definedName>
    <definedName name="_876" localSheetId="25">#REF!</definedName>
    <definedName name="_876" localSheetId="6">#REF!</definedName>
    <definedName name="_876" localSheetId="11">#REF!</definedName>
    <definedName name="_876">#REF!</definedName>
    <definedName name="_877" localSheetId="25">#REF!</definedName>
    <definedName name="_877" localSheetId="6">#REF!</definedName>
    <definedName name="_877" localSheetId="11">#REF!</definedName>
    <definedName name="_877">#REF!</definedName>
    <definedName name="_878" localSheetId="25">#REF!</definedName>
    <definedName name="_878" localSheetId="6">#REF!</definedName>
    <definedName name="_878" localSheetId="11">#REF!</definedName>
    <definedName name="_878">#REF!</definedName>
    <definedName name="_879" localSheetId="25">#REF!</definedName>
    <definedName name="_879" localSheetId="6">#REF!</definedName>
    <definedName name="_879" localSheetId="11">#REF!</definedName>
    <definedName name="_879">#REF!</definedName>
    <definedName name="_880" localSheetId="25">#REF!</definedName>
    <definedName name="_880" localSheetId="6">#REF!</definedName>
    <definedName name="_880" localSheetId="11">#REF!</definedName>
    <definedName name="_880">#REF!</definedName>
    <definedName name="_881" localSheetId="25">#REF!</definedName>
    <definedName name="_881" localSheetId="6">#REF!</definedName>
    <definedName name="_881" localSheetId="11">#REF!</definedName>
    <definedName name="_881">#REF!</definedName>
    <definedName name="_882" localSheetId="25">#REF!</definedName>
    <definedName name="_882" localSheetId="6">#REF!</definedName>
    <definedName name="_882" localSheetId="11">#REF!</definedName>
    <definedName name="_882">#REF!</definedName>
    <definedName name="_883" localSheetId="25">#REF!</definedName>
    <definedName name="_883" localSheetId="6">#REF!</definedName>
    <definedName name="_883" localSheetId="11">#REF!</definedName>
    <definedName name="_883">#REF!</definedName>
    <definedName name="_bc2" localSheetId="25">IF(#REF!&lt;&gt;"",MIN(#REF!,'Accumulated Quarterly Ratios'!Pago_a_usar-#REF!),"")</definedName>
    <definedName name="_bc2" localSheetId="6">IF(#REF!&lt;&gt;"",MIN(#REF!,[0]!Pago_a_usar-#REF!),"")</definedName>
    <definedName name="_bc2" localSheetId="4">IF(#REF!&lt;&gt;"",MIN(#REF!,[0]!Pago_a_usar-#REF!),"")</definedName>
    <definedName name="_bc2" localSheetId="17">IF(#REF!&lt;&gt;"",MIN(#REF!,[0]!Pago_a_usar-#REF!),"")</definedName>
    <definedName name="_bc2">IF(#REF!&lt;&gt;"",MIN(#REF!,[0]!Pago_a_usar-#REF!),"")</definedName>
    <definedName name="_F" localSheetId="25">'Accumulated Quarterly Ratios'!Tasa_interés_anual/'Accumulated Quarterly Ratios'!Pagos_por_año</definedName>
    <definedName name="_F" localSheetId="10">[0]!Tasa_interés_anual/[0]!Pagos_por_año</definedName>
    <definedName name="_F" localSheetId="6">[0]!Tasa_interés_anual/[0]!Pagos_por_año</definedName>
    <definedName name="_F" localSheetId="20">[0]!Tasa_interés_anual/[0]!Pagos_por_año</definedName>
    <definedName name="_F" localSheetId="21">[0]!Tasa_interés_anual/[0]!Pagos_por_año</definedName>
    <definedName name="_F" localSheetId="1">[0]!Tasa_interés_anual/[0]!Pagos_por_año</definedName>
    <definedName name="_F" localSheetId="4">[0]!Tasa_interés_anual/[0]!Pagos_por_año</definedName>
    <definedName name="_F" localSheetId="3">[0]!Tasa_interés_anual/[0]!Pagos_por_año</definedName>
    <definedName name="_F" localSheetId="15">[0]!Tasa_interés_anual/[0]!Pagos_por_año</definedName>
    <definedName name="_F" localSheetId="11">'Other Operating Expenses'!Tasa_interés_anual/'Other Operating Expenses'!Pagos_por_año</definedName>
    <definedName name="_F" localSheetId="9">'Other Operating Income'!Tasa_interés_anual/[0]!Pagos_por_año</definedName>
    <definedName name="_F" localSheetId="12">[0]!Tasa_interés_anual/[0]!Pagos_por_año</definedName>
    <definedName name="_F" localSheetId="13">[0]!Tasa_interés_anual/[0]!Pagos_por_año</definedName>
    <definedName name="_F" localSheetId="17">[0]!Tasa_interés_anual/[0]!Pagos_por_año</definedName>
    <definedName name="_F">[0]!Tasa_interés_anual/[0]!Pagos_por_año</definedName>
    <definedName name="_Fill" localSheetId="25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11" hidden="1">#REF!</definedName>
    <definedName name="_Fill" localSheetId="9" hidden="1">#REF!</definedName>
    <definedName name="_Fill" hidden="1">#REF!</definedName>
    <definedName name="_Key1" localSheetId="25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11" hidden="1">#REF!</definedName>
    <definedName name="_Key1" localSheetId="9" hidden="1">#REF!</definedName>
    <definedName name="_Key1" hidden="1">#REF!</definedName>
    <definedName name="_LE77" localSheetId="25">#REF!</definedName>
    <definedName name="_LE77" localSheetId="6">#REF!</definedName>
    <definedName name="_LE77" localSheetId="11">#REF!</definedName>
    <definedName name="_LE77">#REF!</definedName>
    <definedName name="_LEX54" localSheetId="25">#REF!</definedName>
    <definedName name="_LEX54" localSheetId="6">#REF!</definedName>
    <definedName name="_LEX54" localSheetId="11">#REF!</definedName>
    <definedName name="_LEX54">#REF!</definedName>
    <definedName name="_LinkPic_108F8A36726746008186EFCEC7F0E87B" localSheetId="25">'[5]Solvency'!#REF!</definedName>
    <definedName name="_LinkPic_108F8A36726746008186EFCEC7F0E87B" localSheetId="5">'[5]Solvency'!#REF!</definedName>
    <definedName name="_LinkPic_108F8A36726746008186EFCEC7F0E87B" localSheetId="6">'[5]Solvency'!#REF!</definedName>
    <definedName name="_LinkPic_108F8A36726746008186EFCEC7F0E87B" localSheetId="8">'[5]Solvency'!#REF!</definedName>
    <definedName name="_LinkPic_108F8A36726746008186EFCEC7F0E87B" localSheetId="17">'[5]Solvency'!#REF!</definedName>
    <definedName name="_LinkPic_108F8A36726746008186EFCEC7F0E87B">'[5]Solvency'!#REF!</definedName>
    <definedName name="_LinkPic_11F54737D03848468048396DC195AC74">'[6]Offering Summary'!$A$43:$C$52</definedName>
    <definedName name="_LinkPic_140818F22F914029A2B4DF6490C2AE6F" localSheetId="25">#REF!</definedName>
    <definedName name="_LinkPic_140818F22F914029A2B4DF6490C2AE6F" localSheetId="5">#REF!</definedName>
    <definedName name="_LinkPic_140818F22F914029A2B4DF6490C2AE6F" localSheetId="6">#REF!</definedName>
    <definedName name="_LinkPic_140818F22F914029A2B4DF6490C2AE6F" localSheetId="8">#REF!</definedName>
    <definedName name="_LinkPic_140818F22F914029A2B4DF6490C2AE6F">#REF!</definedName>
    <definedName name="_LinkPic_488C5CA943E44824A86B25B8094173FB" localSheetId="25">#REF!</definedName>
    <definedName name="_LinkPic_488C5CA943E44824A86B25B8094173FB" localSheetId="5">#REF!</definedName>
    <definedName name="_LinkPic_488C5CA943E44824A86B25B8094173FB" localSheetId="6">#REF!</definedName>
    <definedName name="_LinkPic_488C5CA943E44824A86B25B8094173FB" localSheetId="8">#REF!</definedName>
    <definedName name="_LinkPic_488C5CA943E44824A86B25B8094173FB">#REF!</definedName>
    <definedName name="_LinkPic_4B53E6B1FB3F48C2927EB1BE5601B9E7" localSheetId="25">'[5]Solvency'!#REF!</definedName>
    <definedName name="_LinkPic_4B53E6B1FB3F48C2927EB1BE5601B9E7" localSheetId="5">'[5]Solvency'!#REF!</definedName>
    <definedName name="_LinkPic_4B53E6B1FB3F48C2927EB1BE5601B9E7" localSheetId="6">'[5]Solvency'!#REF!</definedName>
    <definedName name="_LinkPic_4B53E6B1FB3F48C2927EB1BE5601B9E7" localSheetId="8">'[5]Solvency'!#REF!</definedName>
    <definedName name="_LinkPic_4B53E6B1FB3F48C2927EB1BE5601B9E7" localSheetId="17">'[5]Solvency'!#REF!</definedName>
    <definedName name="_LinkPic_4B53E6B1FB3F48C2927EB1BE5601B9E7">'[5]Solvency'!#REF!</definedName>
    <definedName name="_LinkPic_513C32B85A7A4545A48424C9B34804B0" localSheetId="25">#REF!</definedName>
    <definedName name="_LinkPic_513C32B85A7A4545A48424C9B34804B0" localSheetId="5">#REF!</definedName>
    <definedName name="_LinkPic_513C32B85A7A4545A48424C9B34804B0" localSheetId="6">#REF!</definedName>
    <definedName name="_LinkPic_513C32B85A7A4545A48424C9B34804B0" localSheetId="8">#REF!</definedName>
    <definedName name="_LinkPic_513C32B85A7A4545A48424C9B34804B0">#REF!</definedName>
    <definedName name="_LinkPic_52CE3EB104C3438280DED866DFBFC94" localSheetId="25">#REF!</definedName>
    <definedName name="_LinkPic_52CE3EB104C3438280DED866DFBFC94" localSheetId="5">#REF!</definedName>
    <definedName name="_LinkPic_52CE3EB104C3438280DED866DFBFC94" localSheetId="6">#REF!</definedName>
    <definedName name="_LinkPic_52CE3EB104C3438280DED866DFBFC94" localSheetId="8">#REF!</definedName>
    <definedName name="_LinkPic_52CE3EB104C3438280DED866DFBFC94">#REF!</definedName>
    <definedName name="_LinkPic_96B10701C32847068FB862CF8424ED86" localSheetId="25">#REF!</definedName>
    <definedName name="_LinkPic_96B10701C32847068FB862CF8424ED86" localSheetId="5">#REF!</definedName>
    <definedName name="_LinkPic_96B10701C32847068FB862CF8424ED86" localSheetId="6">#REF!</definedName>
    <definedName name="_LinkPic_96B10701C32847068FB862CF8424ED86" localSheetId="8">#REF!</definedName>
    <definedName name="_LinkPic_96B10701C32847068FB862CF8424ED86">#REF!</definedName>
    <definedName name="_LinkPic_BF11023E76834D32A920CC71F55BACE6" localSheetId="25">#REF!</definedName>
    <definedName name="_LinkPic_BF11023E76834D32A920CC71F55BACE6" localSheetId="5">#REF!</definedName>
    <definedName name="_LinkPic_BF11023E76834D32A920CC71F55BACE6" localSheetId="6">#REF!</definedName>
    <definedName name="_LinkPic_BF11023E76834D32A920CC71F55BACE6" localSheetId="8">#REF!</definedName>
    <definedName name="_LinkPic_BF11023E76834D32A920CC71F55BACE6">#REF!</definedName>
    <definedName name="_LinkPic_C0EEA4CF73D44A75A6BBCAA2A9E20036" localSheetId="25">#REF!</definedName>
    <definedName name="_LinkPic_C0EEA4CF73D44A75A6BBCAA2A9E20036" localSheetId="5">#REF!</definedName>
    <definedName name="_LinkPic_C0EEA4CF73D44A75A6BBCAA2A9E20036" localSheetId="6">#REF!</definedName>
    <definedName name="_LinkPic_C0EEA4CF73D44A75A6BBCAA2A9E20036" localSheetId="8">#REF!</definedName>
    <definedName name="_LinkPic_C0EEA4CF73D44A75A6BBCAA2A9E20036">#REF!</definedName>
    <definedName name="_LinkPic_C2CE51439E9245F6AAEA982D2392B08D" localSheetId="25">#REF!</definedName>
    <definedName name="_LinkPic_C2CE51439E9245F6AAEA982D2392B08D" localSheetId="5">#REF!</definedName>
    <definedName name="_LinkPic_C2CE51439E9245F6AAEA982D2392B08D" localSheetId="6">#REF!</definedName>
    <definedName name="_LinkPic_C2CE51439E9245F6AAEA982D2392B08D" localSheetId="8">#REF!</definedName>
    <definedName name="_LinkPic_C2CE51439E9245F6AAEA982D2392B08D">#REF!</definedName>
    <definedName name="_LinkPic_C94CE1CE720247D2857FC014A8175B43" localSheetId="25">#REF!</definedName>
    <definedName name="_LinkPic_C94CE1CE720247D2857FC014A8175B43" localSheetId="5">#REF!</definedName>
    <definedName name="_LinkPic_C94CE1CE720247D2857FC014A8175B43" localSheetId="6">#REF!</definedName>
    <definedName name="_LinkPic_C94CE1CE720247D2857FC014A8175B43" localSheetId="8">#REF!</definedName>
    <definedName name="_LinkPic_C94CE1CE720247D2857FC014A8175B43">#REF!</definedName>
    <definedName name="_Order1" localSheetId="25" hidden="1">#REF!</definedName>
    <definedName name="_Order1" localSheetId="5" hidden="1">#REF!</definedName>
    <definedName name="_Order1" localSheetId="6" hidden="1">#REF!</definedName>
    <definedName name="_Order1" localSheetId="8" hidden="1">#REF!</definedName>
    <definedName name="_Order1" localSheetId="11" hidden="1">#REF!</definedName>
    <definedName name="_Order1" hidden="1">#REF!</definedName>
    <definedName name="_PRE1" localSheetId="25">#REF!</definedName>
    <definedName name="_PRE1" localSheetId="6">#REF!</definedName>
    <definedName name="_PRE1" localSheetId="11">#REF!</definedName>
    <definedName name="_PRE1">#REF!</definedName>
    <definedName name="_PRO06" localSheetId="25">#REF!</definedName>
    <definedName name="_PRO06" localSheetId="6">#REF!</definedName>
    <definedName name="_PRO06" localSheetId="11">#REF!</definedName>
    <definedName name="_PRO06">#REF!</definedName>
    <definedName name="_R" localSheetId="25">IF(#REF!&lt;&gt;"",MIN(#REF!,'Accumulated Quarterly Ratios'!Pago_a_usar-#REF!),"")</definedName>
    <definedName name="_R" localSheetId="10">IF(#REF!&lt;&gt;"",MIN(#REF!,[0]!Pago_a_usar-#REF!),"")</definedName>
    <definedName name="_R" localSheetId="6">IF(#REF!&lt;&gt;"",MIN(#REF!,[0]!Pago_a_usar-#REF!),"")</definedName>
    <definedName name="_R" localSheetId="20">IF(#REF!&lt;&gt;"",MIN(#REF!,[0]!Pago_a_usar-#REF!),"")</definedName>
    <definedName name="_R" localSheetId="21">IF(#REF!&lt;&gt;"",MIN(#REF!,[0]!Pago_a_usar-#REF!),"")</definedName>
    <definedName name="_R" localSheetId="1">IF(#REF!&lt;&gt;"",MIN(#REF!,[0]!Pago_a_usar-#REF!),"")</definedName>
    <definedName name="_R" localSheetId="4">IF(#REF!&lt;&gt;"",MIN(#REF!,[0]!Pago_a_usar-#REF!),"")</definedName>
    <definedName name="_R" localSheetId="3">IF(#REF!&lt;&gt;"",MIN(#REF!,[0]!Pago_a_usar-#REF!),"")</definedName>
    <definedName name="_R" localSheetId="15">IF(#REF!&lt;&gt;"",MIN(#REF!,[0]!Pago_a_usar-#REF!),"")</definedName>
    <definedName name="_R" localSheetId="11">#REF!</definedName>
    <definedName name="_R" localSheetId="9">#REF!</definedName>
    <definedName name="_R" localSheetId="12">IF(#REF!&lt;&gt;"",MIN(#REF!,[0]!Pago_a_usar-#REF!),"")</definedName>
    <definedName name="_R" localSheetId="13">IF(#REF!&lt;&gt;"",MIN(#REF!,[0]!Pago_a_usar-#REF!),"")</definedName>
    <definedName name="_R" localSheetId="17">IF(#REF!&lt;&gt;"",MIN(#REF!,[0]!Pago_a_usar-#REF!),"")</definedName>
    <definedName name="_R">IF(#REF!&lt;&gt;"",MIN(#REF!,[0]!Pago_a_usar-#REF!),"")</definedName>
    <definedName name="_Sort" localSheetId="25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11" hidden="1">#REF!</definedName>
    <definedName name="_Sort" localSheetId="9" hidden="1">#REF!</definedName>
    <definedName name="_Sort" hidden="1">#REF!</definedName>
    <definedName name="_Table1_In1" localSheetId="25" hidden="1">#REF!</definedName>
    <definedName name="_Table1_In1" localSheetId="5" hidden="1">#REF!</definedName>
    <definedName name="_Table1_In1" localSheetId="6" hidden="1">#REF!</definedName>
    <definedName name="_Table1_In1" localSheetId="8" hidden="1">#REF!</definedName>
    <definedName name="_Table1_In1" localSheetId="11" hidden="1">#REF!</definedName>
    <definedName name="_Table1_In1" hidden="1">#REF!</definedName>
    <definedName name="_Table1_Out" localSheetId="25" hidden="1">#REF!</definedName>
    <definedName name="_Table1_Out" localSheetId="5" hidden="1">#REF!</definedName>
    <definedName name="_Table1_Out" localSheetId="6" hidden="1">#REF!</definedName>
    <definedName name="_Table1_Out" localSheetId="8" hidden="1">#REF!</definedName>
    <definedName name="_Table1_Out" localSheetId="11" hidden="1">#REF!</definedName>
    <definedName name="_Table1_Out" hidden="1">#REF!</definedName>
    <definedName name="_Table2_In1" localSheetId="25" hidden="1">#REF!</definedName>
    <definedName name="_Table2_In1" localSheetId="5" hidden="1">#REF!</definedName>
    <definedName name="_Table2_In1" localSheetId="6" hidden="1">#REF!</definedName>
    <definedName name="_Table2_In1" localSheetId="8" hidden="1">#REF!</definedName>
    <definedName name="_Table2_In1" localSheetId="11" hidden="1">#REF!</definedName>
    <definedName name="_Table2_In1" hidden="1">#REF!</definedName>
    <definedName name="_Table2_Out" localSheetId="25" hidden="1">#REF!</definedName>
    <definedName name="_Table2_Out" localSheetId="5" hidden="1">#REF!</definedName>
    <definedName name="_Table2_Out" localSheetId="6" hidden="1">#REF!</definedName>
    <definedName name="_Table2_Out" localSheetId="8" hidden="1">#REF!</definedName>
    <definedName name="_Table2_Out" localSheetId="11" hidden="1">#REF!</definedName>
    <definedName name="_Table2_Out" hidden="1">#REF!</definedName>
    <definedName name="A" localSheetId="25">'[7]COBR'!#REF!</definedName>
    <definedName name="A" localSheetId="5">'[7]COBR'!#REF!</definedName>
    <definedName name="A" localSheetId="6">'[7]COBR'!#REF!</definedName>
    <definedName name="A" localSheetId="8">'[7]COBR'!#REF!</definedName>
    <definedName name="a" localSheetId="11">#REF!</definedName>
    <definedName name="a" localSheetId="9">#REF!</definedName>
    <definedName name="A">'[7]COBR'!#REF!</definedName>
    <definedName name="A_IMPRESIÓN_IM" localSheetId="25">#REF!</definedName>
    <definedName name="A_IMPRESIÓN_IM" localSheetId="5">#REF!</definedName>
    <definedName name="A_IMPRESIÓN_IM" localSheetId="6">#REF!</definedName>
    <definedName name="A_IMPRESIÓN_IM" localSheetId="1">#REF!</definedName>
    <definedName name="A_IMPRESIÓN_IM" localSheetId="16">#REF!</definedName>
    <definedName name="A_IMPRESIÓN_IM" localSheetId="8">#REF!</definedName>
    <definedName name="A_IMPRESIÓN_IM" localSheetId="11">#REF!</definedName>
    <definedName name="A_IMPRESIÓN_IM" localSheetId="13">#REF!</definedName>
    <definedName name="A_IMPRESIÓN_IM" localSheetId="17">#REF!</definedName>
    <definedName name="A_IMPRESIÓN_IM">#REF!</definedName>
    <definedName name="AA" localSheetId="25">'[8]COBR'!#REF!</definedName>
    <definedName name="AA" localSheetId="5">'[8]COBR'!#REF!</definedName>
    <definedName name="AA" localSheetId="6">'[8]COBR'!#REF!</definedName>
    <definedName name="AA" localSheetId="8">'[8]COBR'!#REF!</definedName>
    <definedName name="AA" localSheetId="11">'[8]COBR'!#REF!</definedName>
    <definedName name="AA" localSheetId="9">'[8]COBR'!#REF!</definedName>
    <definedName name="AA">'[8]COBR'!#REF!</definedName>
    <definedName name="AAA" localSheetId="25">#REF!</definedName>
    <definedName name="AAA" localSheetId="5">#REF!</definedName>
    <definedName name="AAA" localSheetId="6">#REF!</definedName>
    <definedName name="AAA" localSheetId="1">#REF!</definedName>
    <definedName name="AAA" localSheetId="16">#REF!</definedName>
    <definedName name="AAA" localSheetId="8">#REF!</definedName>
    <definedName name="AAA" localSheetId="11">#REF!</definedName>
    <definedName name="AAA" localSheetId="9">#REF!</definedName>
    <definedName name="AAA" localSheetId="13">#REF!</definedName>
    <definedName name="AAA" localSheetId="17">#REF!</definedName>
    <definedName name="AAA">#REF!</definedName>
    <definedName name="acciones" localSheetId="25">IF(OR(#REF!="",#REF!='Accumulated Quarterly Ratios'!Total_de_pagos),"",#REF!+1)</definedName>
    <definedName name="acciones" localSheetId="10">IF(OR(#REF!="",#REF!='Administrative Expenses'!Total_de_pagos),"",#REF!+1)</definedName>
    <definedName name="acciones" localSheetId="5">IF(OR(#REF!="",#REF!='Assets &amp; Liab Perform AR$'!Total_de_pagos),"",#REF!+1)</definedName>
    <definedName name="acciones" localSheetId="6">IF(OR(#REF!="",#REF!='Assets &amp; Liab PerformUSD'!Total_de_pagos),"",#REF!+1)</definedName>
    <definedName name="acciones" localSheetId="20">IF(OR(#REF!="",#REF!='CER Position'!Total_de_pagos),"",#REF!+1)</definedName>
    <definedName name="acciones" localSheetId="21">IF(OR(#REF!="",#REF!='FX Position'!Total_de_pagos),"",#REF!+1)</definedName>
    <definedName name="acciones" localSheetId="1">IF(OR(#REF!="",#REF!='Income Statement'!Total_de_pagos),"",#REF!+1)</definedName>
    <definedName name="acciones" localSheetId="4">IF(OR(#REF!="",#REF!='Interest Expense'!Total_de_pagos),"",#REF!+1)</definedName>
    <definedName name="acciones" localSheetId="3">IF(OR(#REF!="",#REF!='Interest Income'!Total_de_pagos),"",#REF!+1)</definedName>
    <definedName name="acciones" localSheetId="16">IF(OR(#REF!="",#REF!='Liquid Assets'!Total_de_pagos),"",#REF!+1)</definedName>
    <definedName name="acciones" localSheetId="8">IF(OR(#REF!="",#REF!='NI from Fin Assets at FVPL'!Total_de_pagos),"",#REF!+1)</definedName>
    <definedName name="acciones" localSheetId="15">IF(OR(#REF!="",#REF!='Other funding'!Total_de_pagos),"",#REF!+1)</definedName>
    <definedName name="acciones" localSheetId="11">IF(OR(#REF!="",#REF!='Other Operating Expenses'!Total_de_pagos),"",#REF!+1)</definedName>
    <definedName name="acciones" localSheetId="9">IF(OR(#REF!="",#REF!='Other Operating Income'!Total_de_pagos),"",#REF!+1)</definedName>
    <definedName name="acciones" localSheetId="12">IF(OR(#REF!="",#REF!='Private sector loans'!Total_de_pagos),"",#REF!+1)</definedName>
    <definedName name="acciones" localSheetId="13">IF(OR(#REF!="",#REF!='Public Sector assets'!Total_de_pagos),"",#REF!+1)</definedName>
    <definedName name="acciones" localSheetId="17">IF(OR(#REF!="",#REF!='Solvency'!Total_de_pagos),"",#REF!+1)</definedName>
    <definedName name="acciones">IF(OR(#REF!="",#REF!=[0]!Total_de_pagos),"",#REF!+1)</definedName>
    <definedName name="ACHILECITO" localSheetId="25">#REF!</definedName>
    <definedName name="ACHILECITO" localSheetId="5">#REF!</definedName>
    <definedName name="ACHILECITO" localSheetId="6">#REF!</definedName>
    <definedName name="ACHILECITO" localSheetId="8">#REF!</definedName>
    <definedName name="ACHILECITO" localSheetId="11">#REF!</definedName>
    <definedName name="ACHILECITO">#REF!</definedName>
    <definedName name="ACINDAR_B" localSheetId="25">#REF!</definedName>
    <definedName name="ACINDAR_B" localSheetId="6">#REF!</definedName>
    <definedName name="ACINDAR_B" localSheetId="11">#REF!</definedName>
    <definedName name="ACINDAR_B">#REF!</definedName>
    <definedName name="ACPAS" localSheetId="25">#REF!</definedName>
    <definedName name="ACPAS" localSheetId="5">#REF!</definedName>
    <definedName name="ACPAS" localSheetId="6">#REF!</definedName>
    <definedName name="ACPAS" localSheetId="1">#REF!</definedName>
    <definedName name="ACPAS" localSheetId="16">#REF!</definedName>
    <definedName name="ACPAS" localSheetId="8">#REF!</definedName>
    <definedName name="ACPAS" localSheetId="11">#REF!</definedName>
    <definedName name="ACPAS" localSheetId="13">#REF!</definedName>
    <definedName name="ACPAS" localSheetId="17">#REF!</definedName>
    <definedName name="ACPAS">#REF!</definedName>
    <definedName name="ACTIVO" localSheetId="25">#REF!</definedName>
    <definedName name="ACTIVO" localSheetId="5">#REF!</definedName>
    <definedName name="ACTIVO" localSheetId="6">#REF!</definedName>
    <definedName name="ACTIVO" localSheetId="8">#REF!</definedName>
    <definedName name="ACTIVO" localSheetId="11">#REF!</definedName>
    <definedName name="ACTIVO" localSheetId="17">#REF!</definedName>
    <definedName name="ACTIVO">#REF!</definedName>
    <definedName name="ACTPAS" localSheetId="25">#REF!</definedName>
    <definedName name="ACTPAS" localSheetId="5">#REF!</definedName>
    <definedName name="ACTPAS" localSheetId="6">#REF!</definedName>
    <definedName name="ACTPAS" localSheetId="1">#REF!</definedName>
    <definedName name="ACTPAS" localSheetId="16">#REF!</definedName>
    <definedName name="ACTPAS" localSheetId="8">#REF!</definedName>
    <definedName name="ACTPAS" localSheetId="11">#REF!</definedName>
    <definedName name="ACTPAS" localSheetId="13">#REF!</definedName>
    <definedName name="ACTPAS" localSheetId="17">#REF!</definedName>
    <definedName name="ACTPAS">#REF!</definedName>
    <definedName name="ADELANTOS_EN_CUENTAS_CORRIENTES" localSheetId="25">'[9]OPERPESOS(P)'!#REF!</definedName>
    <definedName name="ADELANTOS_EN_CUENTAS_CORRIENTES" localSheetId="5">'[9]OPERPESOS(P)'!#REF!</definedName>
    <definedName name="ADELANTOS_EN_CUENTAS_CORRIENTES" localSheetId="6">'[9]OPERPESOS(P)'!#REF!</definedName>
    <definedName name="ADELANTOS_EN_CUENTAS_CORRIENTES" localSheetId="1">'[10]OPERPESOS(P)'!#REF!</definedName>
    <definedName name="ADELANTOS_EN_CUENTAS_CORRIENTES" localSheetId="8">'[9]OPERPESOS(P)'!#REF!</definedName>
    <definedName name="ADELANTOS_EN_CUENTAS_CORRIENTES" localSheetId="11">'[9]OPERPESOS(P)'!#REF!</definedName>
    <definedName name="ADELANTOS_EN_CUENTAS_CORRIENTES" localSheetId="9">'[9]OPERPESOS(P)'!#REF!</definedName>
    <definedName name="ADELANTOS_EN_CUENTAS_CORRIENTES" localSheetId="17">'[10]OPERPESOS(P)'!#REF!</definedName>
    <definedName name="ADELANTOS_EN_CUENTAS_CORRIENTES">'[9]OPERPESOS(P)'!#REF!</definedName>
    <definedName name="Ais" localSheetId="25">#REF!</definedName>
    <definedName name="Ais" localSheetId="6">#REF!</definedName>
    <definedName name="Ais" localSheetId="11">#REF!</definedName>
    <definedName name="Ais">#REF!</definedName>
    <definedName name="AJUJUY" localSheetId="25">'[2]COBR (2)'!#REF!</definedName>
    <definedName name="AJUJUY" localSheetId="5">'[2]COBR (2)'!#REF!</definedName>
    <definedName name="AJUJUY" localSheetId="6">'[2]COBR (2)'!#REF!</definedName>
    <definedName name="AJUJUY" localSheetId="8">'[2]COBR (2)'!#REF!</definedName>
    <definedName name="AJUJUY" localSheetId="11">'[2]COBR (2)'!#REF!</definedName>
    <definedName name="AJUJUY" localSheetId="9">'[2]COBR (2)'!#REF!</definedName>
    <definedName name="AJUJUY">'[2]COBR (2)'!#REF!</definedName>
    <definedName name="AJUSTADO" localSheetId="25">#REF!</definedName>
    <definedName name="AJUSTADO" localSheetId="5">#REF!</definedName>
    <definedName name="AJUSTADO" localSheetId="6">#REF!</definedName>
    <definedName name="AJUSTADO" localSheetId="8">#REF!</definedName>
    <definedName name="AJUSTADO" localSheetId="11">#REF!</definedName>
    <definedName name="AJUSTADO" localSheetId="9">#REF!</definedName>
    <definedName name="AJUSTADO">#REF!</definedName>
    <definedName name="AJUSTAR" localSheetId="25">#REF!</definedName>
    <definedName name="AJUSTAR" localSheetId="5">#REF!</definedName>
    <definedName name="AJUSTAR" localSheetId="6">#REF!</definedName>
    <definedName name="AJUSTAR" localSheetId="8">#REF!</definedName>
    <definedName name="AJUSTAR" localSheetId="11">#REF!</definedName>
    <definedName name="AJUSTAR">#REF!</definedName>
    <definedName name="AMALTAS" localSheetId="25">#REF!</definedName>
    <definedName name="AMALTAS" localSheetId="5">#REF!</definedName>
    <definedName name="AMALTAS" localSheetId="6">#REF!</definedName>
    <definedName name="AMALTAS" localSheetId="8">#REF!</definedName>
    <definedName name="AMALTAS" localSheetId="11">#REF!</definedName>
    <definedName name="AMALTAS">#REF!</definedName>
    <definedName name="AMETAN" localSheetId="25">#REF!</definedName>
    <definedName name="AMETAN" localSheetId="5">#REF!</definedName>
    <definedName name="AMETAN" localSheetId="6">#REF!</definedName>
    <definedName name="AMETAN" localSheetId="8">#REF!</definedName>
    <definedName name="AMETAN" localSheetId="11">#REF!</definedName>
    <definedName name="AMETAN">#REF!</definedName>
    <definedName name="AMORTIZACION" localSheetId="25">#REF!</definedName>
    <definedName name="AMORTIZACION" localSheetId="5">#REF!</definedName>
    <definedName name="AMORTIZACION" localSheetId="6">#REF!</definedName>
    <definedName name="AMORTIZACION" localSheetId="8">#REF!</definedName>
    <definedName name="AMORTIZACION" localSheetId="11">#REF!</definedName>
    <definedName name="AMORTIZACION">#REF!</definedName>
    <definedName name="AMORTIZADOS" localSheetId="25">#REF!</definedName>
    <definedName name="AMORTIZADOS" localSheetId="5">#REF!</definedName>
    <definedName name="AMORTIZADOS" localSheetId="6">#REF!</definedName>
    <definedName name="AMORTIZADOS" localSheetId="8">#REF!</definedName>
    <definedName name="AMORTIZADOS" localSheetId="11">#REF!</definedName>
    <definedName name="AMORTIZADOS">#REF!</definedName>
    <definedName name="AMPO5">"Gráfico 8"</definedName>
    <definedName name="AnA" localSheetId="25">#REF!</definedName>
    <definedName name="AnA" localSheetId="5">#REF!</definedName>
    <definedName name="AnA" localSheetId="6">#REF!</definedName>
    <definedName name="AnA" localSheetId="8">#REF!</definedName>
    <definedName name="AnA" localSheetId="11">#REF!</definedName>
    <definedName name="AnA" localSheetId="9">#REF!</definedName>
    <definedName name="AnA">#REF!</definedName>
    <definedName name="AnB" localSheetId="25">#REF!</definedName>
    <definedName name="AnB" localSheetId="5">#REF!</definedName>
    <definedName name="AnB" localSheetId="6">#REF!</definedName>
    <definedName name="AnB" localSheetId="8">#REF!</definedName>
    <definedName name="AnB" localSheetId="11">#REF!</definedName>
    <definedName name="AnB">#REF!</definedName>
    <definedName name="AnC" localSheetId="25">#REF!</definedName>
    <definedName name="AnC" localSheetId="5">#REF!</definedName>
    <definedName name="AnC" localSheetId="6">#REF!</definedName>
    <definedName name="AnC" localSheetId="8">#REF!</definedName>
    <definedName name="AnC" localSheetId="11">#REF!</definedName>
    <definedName name="AnC">#REF!</definedName>
    <definedName name="AneC" localSheetId="25">#REF!</definedName>
    <definedName name="AneC" localSheetId="5">#REF!</definedName>
    <definedName name="AneC" localSheetId="6">#REF!</definedName>
    <definedName name="AneC" localSheetId="8">#REF!</definedName>
    <definedName name="AneC" localSheetId="11">#REF!</definedName>
    <definedName name="AneC">#REF!</definedName>
    <definedName name="anexoa" localSheetId="25">#REF!</definedName>
    <definedName name="anexoa" localSheetId="5">#REF!</definedName>
    <definedName name="anexoa" localSheetId="6">#REF!</definedName>
    <definedName name="anexoa" localSheetId="8">#REF!</definedName>
    <definedName name="anexoa" localSheetId="11">#REF!</definedName>
    <definedName name="anexoa" localSheetId="17">#REF!</definedName>
    <definedName name="anexoa">#REF!</definedName>
    <definedName name="anexob" localSheetId="25">#REF!</definedName>
    <definedName name="anexob" localSheetId="5">#REF!</definedName>
    <definedName name="anexob" localSheetId="6">#REF!</definedName>
    <definedName name="anexob" localSheetId="8">#REF!</definedName>
    <definedName name="anexob" localSheetId="11">#REF!</definedName>
    <definedName name="anexob" localSheetId="17">#REF!</definedName>
    <definedName name="anexob">#REF!</definedName>
    <definedName name="anexoc" localSheetId="25">#REF!</definedName>
    <definedName name="anexoc" localSheetId="5">#REF!</definedName>
    <definedName name="anexoc" localSheetId="6">#REF!</definedName>
    <definedName name="anexoc" localSheetId="8">#REF!</definedName>
    <definedName name="anexoc" localSheetId="11">#REF!</definedName>
    <definedName name="anexoc" localSheetId="17">#REF!</definedName>
    <definedName name="anexoc">#REF!</definedName>
    <definedName name="anexod" localSheetId="25">#REF!</definedName>
    <definedName name="anexod" localSheetId="5">#REF!</definedName>
    <definedName name="anexod" localSheetId="6">#REF!</definedName>
    <definedName name="anexod" localSheetId="8">#REF!</definedName>
    <definedName name="anexod" localSheetId="11">#REF!</definedName>
    <definedName name="anexod" localSheetId="17">#REF!</definedName>
    <definedName name="anexod">#REF!</definedName>
    <definedName name="anexoe" localSheetId="25">#REF!</definedName>
    <definedName name="anexoe" localSheetId="5">#REF!</definedName>
    <definedName name="anexoe" localSheetId="6">#REF!</definedName>
    <definedName name="anexoe" localSheetId="8">#REF!</definedName>
    <definedName name="anexoe" localSheetId="11">#REF!</definedName>
    <definedName name="anexoe" localSheetId="17">#REF!</definedName>
    <definedName name="anexoe">#REF!</definedName>
    <definedName name="ANEXOF" localSheetId="25">#REF!</definedName>
    <definedName name="ANEXOF" localSheetId="5">#REF!</definedName>
    <definedName name="ANEXOF" localSheetId="6">#REF!</definedName>
    <definedName name="ANEXOF" localSheetId="1">#REF!</definedName>
    <definedName name="ANEXOF" localSheetId="16">#REF!</definedName>
    <definedName name="ANEXOF" localSheetId="8">#REF!</definedName>
    <definedName name="ANEXOF" localSheetId="11">#REF!</definedName>
    <definedName name="ANEXOF" localSheetId="13">#REF!</definedName>
    <definedName name="ANEXOF" localSheetId="17">#REF!</definedName>
    <definedName name="ANEXOF">#REF!</definedName>
    <definedName name="anexog" localSheetId="25">#REF!</definedName>
    <definedName name="anexog" localSheetId="5">#REF!</definedName>
    <definedName name="anexog" localSheetId="6">#REF!</definedName>
    <definedName name="anexog" localSheetId="8">#REF!</definedName>
    <definedName name="anexog" localSheetId="11">#REF!</definedName>
    <definedName name="anexog" localSheetId="17">#REF!</definedName>
    <definedName name="anexog">#REF!</definedName>
    <definedName name="anexoh" localSheetId="25">#REF!</definedName>
    <definedName name="anexoh" localSheetId="5">#REF!</definedName>
    <definedName name="anexoh" localSheetId="6">#REF!</definedName>
    <definedName name="anexoh" localSheetId="8">#REF!</definedName>
    <definedName name="anexoh" localSheetId="11">#REF!</definedName>
    <definedName name="anexoh" localSheetId="17">#REF!</definedName>
    <definedName name="anexoh">#REF!</definedName>
    <definedName name="anexok" localSheetId="25">#REF!</definedName>
    <definedName name="anexok" localSheetId="5">#REF!</definedName>
    <definedName name="anexok" localSheetId="6">#REF!</definedName>
    <definedName name="anexok" localSheetId="8">#REF!</definedName>
    <definedName name="anexok" localSheetId="11">#REF!</definedName>
    <definedName name="anexok" localSheetId="17">#REF!</definedName>
    <definedName name="anexok">#REF!</definedName>
    <definedName name="AnF" localSheetId="25">#REF!</definedName>
    <definedName name="AnF" localSheetId="5">#REF!</definedName>
    <definedName name="AnF" localSheetId="6">#REF!</definedName>
    <definedName name="AnF" localSheetId="8">#REF!</definedName>
    <definedName name="AnF" localSheetId="11">#REF!</definedName>
    <definedName name="AnF">#REF!</definedName>
    <definedName name="AnG" localSheetId="25">#REF!</definedName>
    <definedName name="AnG" localSheetId="5">#REF!</definedName>
    <definedName name="AnG" localSheetId="6">#REF!</definedName>
    <definedName name="AnG" localSheetId="8">#REF!</definedName>
    <definedName name="AnG" localSheetId="11">#REF!</definedName>
    <definedName name="AnG">#REF!</definedName>
    <definedName name="AnH" localSheetId="25">#REF!</definedName>
    <definedName name="AnH" localSheetId="5">#REF!</definedName>
    <definedName name="AnH" localSheetId="6">#REF!</definedName>
    <definedName name="AnH" localSheetId="8">#REF!</definedName>
    <definedName name="AnH" localSheetId="11">#REF!</definedName>
    <definedName name="AnH">#REF!</definedName>
    <definedName name="AnK" localSheetId="25">#REF!</definedName>
    <definedName name="AnK" localSheetId="5">#REF!</definedName>
    <definedName name="AnK" localSheetId="6">#REF!</definedName>
    <definedName name="AnK" localSheetId="8">#REF!</definedName>
    <definedName name="AnK" localSheetId="11">#REF!</definedName>
    <definedName name="AnK">#REF!</definedName>
    <definedName name="AÑO" localSheetId="5">'[11]PLANTILLA'!$B$3</definedName>
    <definedName name="AÑO" localSheetId="6">'[11]PLANTILLA'!$B$3</definedName>
    <definedName name="AÑO" localSheetId="11">'[4]Hoja1'!$B$3</definedName>
    <definedName name="AÑO" localSheetId="9">'[4]Hoja1'!$B$3</definedName>
    <definedName name="AÑO" localSheetId="17">'[11]PLANTILLA'!$B$3</definedName>
    <definedName name="AÑO">'[11]PLANTILLA'!$B$3</definedName>
    <definedName name="añoevbyf" localSheetId="11">IF(#REF!&lt;&gt;"",#REF!*'Other Operating Expenses'!Tasa_periódica,"")</definedName>
    <definedName name="añoevbyf" localSheetId="9">IF(#REF!&lt;&gt;"",#REF!*'Other Operating Income'!Tasa_periódica,"")</definedName>
    <definedName name="añoevbyf">#N/A</definedName>
    <definedName name="AORAN" localSheetId="25">'[2]COBR (2)'!#REF!</definedName>
    <definedName name="AORAN" localSheetId="5">'[2]COBR (2)'!#REF!</definedName>
    <definedName name="AORAN" localSheetId="6">'[2]COBR (2)'!#REF!</definedName>
    <definedName name="AORAN" localSheetId="8">'[2]COBR (2)'!#REF!</definedName>
    <definedName name="AORAN" localSheetId="11">'[2]COBR (2)'!#REF!</definedName>
    <definedName name="AORAN" localSheetId="9">'[2]COBR (2)'!#REF!</definedName>
    <definedName name="AORAN">'[2]COBR (2)'!#REF!</definedName>
    <definedName name="APERICO" localSheetId="25">#REF!</definedName>
    <definedName name="APERICO" localSheetId="5">#REF!</definedName>
    <definedName name="APERICO" localSheetId="6">#REF!</definedName>
    <definedName name="APERICO" localSheetId="8">#REF!</definedName>
    <definedName name="APERICO" localSheetId="11">#REF!</definedName>
    <definedName name="APERICO" localSheetId="9">#REF!</definedName>
    <definedName name="APERICO">#REF!</definedName>
    <definedName name="_xlnm.Print_Area" localSheetId="10">'Administrative Expenses'!$A$1:$A$30</definedName>
    <definedName name="_xlnm.Print_Area" localSheetId="18">'Asset Quality'!$A$1:$A$21</definedName>
    <definedName name="_xlnm.Print_Area" localSheetId="5">'Assets &amp; Liab Perform AR$'!$A$1:$A$35</definedName>
    <definedName name="_xlnm.Print_Area" localSheetId="6">'Assets &amp; Liab PerformUSD'!$A$1:$A$34</definedName>
    <definedName name="_xlnm.Print_Area" localSheetId="20">'CER Position'!$A$1:$A$22</definedName>
    <definedName name="_xlnm.Print_Area" localSheetId="14">'Deposits'!$A$2:$A$16</definedName>
    <definedName name="_xlnm.Print_Area" localSheetId="21">'FX Position'!$A$2:$A$36</definedName>
    <definedName name="_xlnm.Print_Area" localSheetId="1">'Income Statement'!$A$1:$A$22</definedName>
    <definedName name="_xlnm.Print_Area" localSheetId="4">'Interest Expense'!$A$1:$A$18</definedName>
    <definedName name="_xlnm.Print_Area" localSheetId="3">'Interest Income'!$A$1:$A$33</definedName>
    <definedName name="_xlnm.Print_Area" localSheetId="16">'Liquid Assets'!$A$2:$A$13</definedName>
    <definedName name="_xlnm.Print_Area" localSheetId="7">'Net fee income'!$A$1:$A$27</definedName>
    <definedName name="_xlnm.Print_Area" localSheetId="8">'\\Srvcontafs-prod\ri-internacional\dbsr\pachi\INFORMEC\[Cua298.xls]graf 1'!$A$3:$C$28</definedName>
    <definedName name="_xlnm.Print_Area" localSheetId="15">'Other funding'!$A$2:$A$13</definedName>
    <definedName name="_xlnm.Print_Area" localSheetId="11">'Other Operating Expenses'!$A$2:$H$15</definedName>
    <definedName name="_xlnm.Print_Area" localSheetId="9">'Other Operating Income'!$A$1:$H$16</definedName>
    <definedName name="_xlnm.Print_Area" localSheetId="12">'Private sector loans'!$A$2:$A$22</definedName>
    <definedName name="_xlnm.Print_Area" localSheetId="13">'Public Sector assets'!$A$1:$A$25</definedName>
    <definedName name="_xlnm.Print_Area" localSheetId="17">'Solvency'!$A$1:$A$19</definedName>
    <definedName name="_xlnm.Print_Area">'I:\dbsr\pachi\INFORMEC\[Cua298.xls]graf 1'!$A$3:$C$28</definedName>
    <definedName name="AROSFR" localSheetId="25">#REF!</definedName>
    <definedName name="AROSFR" localSheetId="5">#REF!</definedName>
    <definedName name="AROSFR" localSheetId="6">#REF!</definedName>
    <definedName name="AROSFR" localSheetId="8">#REF!</definedName>
    <definedName name="AROSFR" localSheetId="11">#REF!</definedName>
    <definedName name="AROSFR" localSheetId="9">#REF!</definedName>
    <definedName name="AROSFR">#REF!</definedName>
    <definedName name="ASanPEDRO" localSheetId="25">'[2]COBR (2)'!#REF!</definedName>
    <definedName name="ASanPEDRO" localSheetId="5">'[2]COBR (2)'!#REF!</definedName>
    <definedName name="ASanPEDRO" localSheetId="6">'[2]COBR (2)'!#REF!</definedName>
    <definedName name="ASanPEDRO" localSheetId="8">'[2]COBR (2)'!#REF!</definedName>
    <definedName name="ASanPEDRO" localSheetId="11">'[2]COBR (2)'!#REF!</definedName>
    <definedName name="ASanPEDRO" localSheetId="9">'[2]COBR (2)'!#REF!</definedName>
    <definedName name="ASanPEDRO">'[2]COBR (2)'!#REF!</definedName>
    <definedName name="ASCD" localSheetId="25">#REF!</definedName>
    <definedName name="ASCD" localSheetId="5">#REF!</definedName>
    <definedName name="ASCD" localSheetId="6">#REF!</definedName>
    <definedName name="ASCD" localSheetId="8">#REF!</definedName>
    <definedName name="ASCD" localSheetId="11">#REF!</definedName>
    <definedName name="ASCD" localSheetId="9">#REF!</definedName>
    <definedName name="ASCD">#REF!</definedName>
    <definedName name="asda" localSheetId="8">'[12]graf 1'!$A$3:$C$28</definedName>
    <definedName name="asda">'[13]graf 1'!$A$3:$C$28</definedName>
    <definedName name="ASIENTO" localSheetId="8">'[14]bx89'!$L$1:$S$14</definedName>
    <definedName name="ASIENTO">'[15]bx89'!$L$1:$S$14</definedName>
    <definedName name="Asiento_contable" localSheetId="25">#REF!</definedName>
    <definedName name="Asiento_contable" localSheetId="5">#REF!</definedName>
    <definedName name="Asiento_contable" localSheetId="6">#REF!</definedName>
    <definedName name="Asiento_contable" localSheetId="1">#REF!</definedName>
    <definedName name="Asiento_contable" localSheetId="16">#REF!</definedName>
    <definedName name="Asiento_contable" localSheetId="8">#REF!</definedName>
    <definedName name="Asiento_contable" localSheetId="11">#REF!</definedName>
    <definedName name="Asiento_contable" localSheetId="9">#REF!</definedName>
    <definedName name="Asiento_contable" localSheetId="13">#REF!</definedName>
    <definedName name="Asiento_contable" localSheetId="17">#REF!</definedName>
    <definedName name="Asiento_contable">#REF!</definedName>
    <definedName name="ASIENTO1" localSheetId="8">'[16]bx89'!$L$1:$S$14</definedName>
    <definedName name="ASIENTO1">'[15]bx89'!$L$1:$S$14</definedName>
    <definedName name="ATUCUMAN" localSheetId="25">'[2]COBR (2)'!#REF!</definedName>
    <definedName name="ATUCUMAN" localSheetId="5">'[2]COBR (2)'!#REF!</definedName>
    <definedName name="ATUCUMAN" localSheetId="6">'[2]COBR (2)'!#REF!</definedName>
    <definedName name="ATUCUMAN" localSheetId="8">'[2]COBR (2)'!#REF!</definedName>
    <definedName name="ATUCUMAN" localSheetId="11">'[2]COBR (2)'!#REF!</definedName>
    <definedName name="ATUCUMAN">'[2]COBR (2)'!#REF!</definedName>
    <definedName name="B" localSheetId="25">#REF!</definedName>
    <definedName name="B" localSheetId="5">#REF!</definedName>
    <definedName name="B" localSheetId="6">#REF!</definedName>
    <definedName name="B" localSheetId="1">'[8]COBR'!#REF!</definedName>
    <definedName name="B" localSheetId="8">#REF!</definedName>
    <definedName name="b" localSheetId="11">'[8]COBR'!#REF!</definedName>
    <definedName name="b" localSheetId="9">'[8]COBR'!#REF!</definedName>
    <definedName name="B" localSheetId="17">'[8]COBR'!#REF!</definedName>
    <definedName name="B">#REF!</definedName>
    <definedName name="b.vfmfjfd" localSheetId="25">IF(#REF!&lt;&gt;"",MIN(#REF!,'Accumulated Quarterly Ratios'!Pago_a_usar-#REF!),"")</definedName>
    <definedName name="b.vfmfjfd" localSheetId="10">IF(#REF!&lt;&gt;"",MIN(#REF!,[0]!Pago_a_usar-#REF!),"")</definedName>
    <definedName name="b.vfmfjfd" localSheetId="5">IF(#REF!&lt;&gt;"",MIN(#REF!,'Assets &amp; Liab Perform AR$'!Pago_a_usar-#REF!),"")</definedName>
    <definedName name="b.vfmfjfd" localSheetId="6">IF(#REF!&lt;&gt;"",MIN(#REF!,'Assets &amp; Liab PerformUSD'!Pago_a_usar-#REF!),"")</definedName>
    <definedName name="b.vfmfjfd" localSheetId="20">IF(#REF!&lt;&gt;"",MIN(#REF!,[0]!Pago_a_usar-#REF!),"")</definedName>
    <definedName name="b.vfmfjfd" localSheetId="21">IF(#REF!&lt;&gt;"",MIN(#REF!,[0]!Pago_a_usar-#REF!),"")</definedName>
    <definedName name="b.vfmfjfd" localSheetId="1">IF(#REF!&lt;&gt;"",MIN(#REF!,[0]!Pago_a_usar-#REF!),"")</definedName>
    <definedName name="b.vfmfjfd" localSheetId="4">IF(#REF!&lt;&gt;"",MIN(#REF!,[0]!Pago_a_usar-#REF!),"")</definedName>
    <definedName name="b.vfmfjfd" localSheetId="3">IF(#REF!&lt;&gt;"",MIN(#REF!,[0]!Pago_a_usar-#REF!),"")</definedName>
    <definedName name="b.vfmfjfd" localSheetId="8">IF(#REF!&lt;&gt;"",MIN(#REF!,'NI from Fin Assets at FVPL'!Pago_a_usar-#REF!),"")</definedName>
    <definedName name="b.vfmfjfd" localSheetId="15">IF(#REF!&lt;&gt;"",MIN(#REF!,[0]!Pago_a_usar-#REF!),"")</definedName>
    <definedName name="b.vfmfjfd" localSheetId="11">IF(#REF!&lt;&gt;"",MIN(#REF!,'Other Operating Expenses'!Pago_a_usar-#REF!),"")</definedName>
    <definedName name="b.vfmfjfd" localSheetId="9">IF(#REF!&lt;&gt;"",MIN(#REF!,[0]!Pago_a_usar-#REF!),"")</definedName>
    <definedName name="b.vfmfjfd" localSheetId="12">IF(#REF!&lt;&gt;"",MIN(#REF!,[0]!Pago_a_usar-#REF!),"")</definedName>
    <definedName name="b.vfmfjfd" localSheetId="13">IF(#REF!&lt;&gt;"",MIN(#REF!,[0]!Pago_a_usar-#REF!),"")</definedName>
    <definedName name="b.vfmfjfd" localSheetId="17">IF(#REF!&lt;&gt;"",MIN(#REF!,[0]!Pago_a_usar-#REF!),"")</definedName>
    <definedName name="b.vfmfjfd">IF(#REF!&lt;&gt;"",MIN(#REF!,[0]!Pago_a_usar-#REF!),"")</definedName>
    <definedName name="BAJAS" localSheetId="25">#REF!</definedName>
    <definedName name="BAJAS" localSheetId="5">#REF!</definedName>
    <definedName name="BAJAS" localSheetId="6">#REF!</definedName>
    <definedName name="BAJAS" localSheetId="8">#REF!</definedName>
    <definedName name="BAJAS" localSheetId="11">#REF!</definedName>
    <definedName name="BAJAS">#REF!</definedName>
    <definedName name="balan" localSheetId="25">#REF!</definedName>
    <definedName name="balan" localSheetId="5">#REF!</definedName>
    <definedName name="balan" localSheetId="6">#REF!</definedName>
    <definedName name="balan" localSheetId="8">#REF!</definedName>
    <definedName name="balan" localSheetId="11">#REF!</definedName>
    <definedName name="balan">#REF!</definedName>
    <definedName name="balance" localSheetId="25">#REF!</definedName>
    <definedName name="balance" localSheetId="6">#REF!</definedName>
    <definedName name="balance" localSheetId="11">#REF!</definedName>
    <definedName name="balance">#REF!</definedName>
    <definedName name="BANCO_DE_SALTA_S.A." localSheetId="25">#REF!</definedName>
    <definedName name="BANCO_DE_SALTA_S.A." localSheetId="5">#REF!</definedName>
    <definedName name="BANCO_DE_SALTA_S.A." localSheetId="6">#REF!</definedName>
    <definedName name="BANCO_DE_SALTA_S.A." localSheetId="1">#REF!</definedName>
    <definedName name="BANCO_DE_SALTA_S.A." localSheetId="4">#REF!</definedName>
    <definedName name="BANCO_DE_SALTA_S.A." localSheetId="3">#REF!</definedName>
    <definedName name="BANCO_DE_SALTA_S.A." localSheetId="8">#REF!</definedName>
    <definedName name="BANCO_DE_SALTA_S.A." localSheetId="11">#REF!</definedName>
    <definedName name="BANCO_DE_SALTA_S.A." localSheetId="17">#REF!</definedName>
    <definedName name="BANCO_DE_SALTA_S.A.">#REF!</definedName>
    <definedName name="BB" localSheetId="25">'[8]COBR'!#REF!</definedName>
    <definedName name="BB" localSheetId="5">'[8]COBR'!#REF!</definedName>
    <definedName name="BB" localSheetId="6">'[8]COBR'!#REF!</definedName>
    <definedName name="BB" localSheetId="8">'[8]COBR'!#REF!</definedName>
    <definedName name="BB" localSheetId="11">'[8]COBR'!#REF!</definedName>
    <definedName name="BB">'[8]COBR'!#REF!</definedName>
    <definedName name="bbbb" localSheetId="25">IF(#REF!&lt;&gt;"",MIN(#REF!,'Accumulated Quarterly Ratios'!Pago_a_usar-#REF!),"")</definedName>
    <definedName name="bbbb" localSheetId="10">IF(#REF!&lt;&gt;"",MIN(#REF!,[0]!Pago_a_usar-#REF!),"")</definedName>
    <definedName name="bbbb" localSheetId="5">IF(#REF!&lt;&gt;"",MIN(#REF!,'Assets &amp; Liab Perform AR$'!Pago_a_usar-#REF!),"")</definedName>
    <definedName name="bbbb" localSheetId="6">IF(#REF!&lt;&gt;"",MIN(#REF!,'Assets &amp; Liab PerformUSD'!Pago_a_usar-#REF!),"")</definedName>
    <definedName name="bbbb" localSheetId="20">IF(#REF!&lt;&gt;"",MIN(#REF!,[0]!Pago_a_usar-#REF!),"")</definedName>
    <definedName name="bbbb" localSheetId="21">IF(#REF!&lt;&gt;"",MIN(#REF!,[0]!Pago_a_usar-#REF!),"")</definedName>
    <definedName name="bbbb" localSheetId="1">IF(#REF!&lt;&gt;"",MIN(#REF!,[0]!Pago_a_usar-#REF!),"")</definedName>
    <definedName name="bbbb" localSheetId="4">IF(#REF!&lt;&gt;"",MIN(#REF!,[0]!Pago_a_usar-#REF!),"")</definedName>
    <definedName name="bbbb" localSheetId="3">IF(#REF!&lt;&gt;"",MIN(#REF!,[0]!Pago_a_usar-#REF!),"")</definedName>
    <definedName name="bbbb" localSheetId="8">IF(#REF!&lt;&gt;"",MIN(#REF!,'NI from Fin Assets at FVPL'!Pago_a_usar-#REF!),"")</definedName>
    <definedName name="bbbb" localSheetId="15">IF(#REF!&lt;&gt;"",MIN(#REF!,[0]!Pago_a_usar-#REF!),"")</definedName>
    <definedName name="bbbb" localSheetId="11">IF(#REF!&lt;&gt;"",MIN(#REF!,'Other Operating Expenses'!Pago_a_usar-#REF!),"")</definedName>
    <definedName name="bbbb" localSheetId="9">IF(#REF!&lt;&gt;"",MIN(#REF!,[0]!Pago_a_usar-#REF!),"")</definedName>
    <definedName name="bbbb" localSheetId="12">IF(#REF!&lt;&gt;"",MIN(#REF!,[0]!Pago_a_usar-#REF!),"")</definedName>
    <definedName name="bbbb" localSheetId="13">IF(#REF!&lt;&gt;"",MIN(#REF!,[0]!Pago_a_usar-#REF!),"")</definedName>
    <definedName name="bbbb" localSheetId="17">IF(#REF!&lt;&gt;"",MIN(#REF!,[0]!Pago_a_usar-#REF!),"")</definedName>
    <definedName name="bbbb">IF(#REF!&lt;&gt;"",MIN(#REF!,[0]!Pago_a_usar-#REF!),"")</definedName>
    <definedName name="BCOUNOV" localSheetId="25">#REF!</definedName>
    <definedName name="BCOUNOV" localSheetId="5">#REF!</definedName>
    <definedName name="BCOUNOV" localSheetId="6">#REF!</definedName>
    <definedName name="BCOUNOV" localSheetId="8">#REF!</definedName>
    <definedName name="BCOUNOV">#REF!</definedName>
    <definedName name="BCVEY" localSheetId="25">IF(OR(#REF!="",#REF!='Accumulated Quarterly Ratios'!Total_de_pagos),"",#REF!+1)</definedName>
    <definedName name="BCVEY" localSheetId="10">IF(OR(#REF!="",#REF!='Administrative Expenses'!Total_de_pagos),"",#REF!+1)</definedName>
    <definedName name="BCVEY" localSheetId="5">IF(OR(#REF!="",#REF!='Assets &amp; Liab Perform AR$'!Total_de_pagos),"",#REF!+1)</definedName>
    <definedName name="BCVEY" localSheetId="6">IF(OR(#REF!="",#REF!='Assets &amp; Liab PerformUSD'!Total_de_pagos),"",#REF!+1)</definedName>
    <definedName name="BCVEY" localSheetId="20">IF(OR(#REF!="",#REF!='CER Position'!Total_de_pagos),"",#REF!+1)</definedName>
    <definedName name="BCVEY" localSheetId="21">IF(OR(#REF!="",#REF!='FX Position'!Total_de_pagos),"",#REF!+1)</definedName>
    <definedName name="BCVEY" localSheetId="1">IF(OR(#REF!="",#REF!='Income Statement'!Total_de_pagos),"",#REF!+1)</definedName>
    <definedName name="BCVEY" localSheetId="4">IF(OR(#REF!="",#REF!='Interest Expense'!Total_de_pagos),"",#REF!+1)</definedName>
    <definedName name="BCVEY" localSheetId="3">IF(OR(#REF!="",#REF!='Interest Income'!Total_de_pagos),"",#REF!+1)</definedName>
    <definedName name="BCVEY" localSheetId="8">IF(OR(#REF!="",#REF!='NI from Fin Assets at FVPL'!Total_de_pagos),"",#REF!+1)</definedName>
    <definedName name="BCVEY" localSheetId="15">IF(OR(#REF!="",#REF!='Other funding'!Total_de_pagos),"",#REF!+1)</definedName>
    <definedName name="BCVEY" localSheetId="11">#N/A</definedName>
    <definedName name="BCVEY" localSheetId="9">#N/A</definedName>
    <definedName name="BCVEY" localSheetId="12">IF(OR(#REF!="",#REF!='Private sector loans'!Total_de_pagos),"",#REF!+1)</definedName>
    <definedName name="BCVEY" localSheetId="13">IF(OR(#REF!="",#REF!=[0]!Total_de_pagos),"",#REF!+1)</definedName>
    <definedName name="BCVEY" localSheetId="17">IF(OR(#REF!="",#REF!=[0]!Total_de_pagos),"",#REF!+1)</definedName>
    <definedName name="BCVEY">IF(OR(#REF!="",#REF!=[0]!Total_de_pagos),"",#REF!+1)</definedName>
    <definedName name="bgtrfvgj" localSheetId="25">IF(OR(#REF!="",#REF!='Accumulated Quarterly Ratios'!Total_de_pagos),"",#REF!+1)</definedName>
    <definedName name="bgtrfvgj" localSheetId="10">IF(OR(#REF!="",#REF!='Administrative Expenses'!Total_de_pagos),"",#REF!+1)</definedName>
    <definedName name="bgtrfvgj" localSheetId="5">IF(OR(#REF!="",#REF!='Assets &amp; Liab Perform AR$'!Total_de_pagos),"",#REF!+1)</definedName>
    <definedName name="bgtrfvgj" localSheetId="6">IF(OR(#REF!="",#REF!='Assets &amp; Liab PerformUSD'!Total_de_pagos),"",#REF!+1)</definedName>
    <definedName name="bgtrfvgj" localSheetId="20">IF(OR(#REF!="",#REF!='CER Position'!Total_de_pagos),"",#REF!+1)</definedName>
    <definedName name="bgtrfvgj" localSheetId="21">IF(OR(#REF!="",#REF!='FX Position'!Total_de_pagos),"",#REF!+1)</definedName>
    <definedName name="bgtrfvgj" localSheetId="1">IF(OR(#REF!="",#REF!='Income Statement'!Total_de_pagos),"",#REF!+1)</definedName>
    <definedName name="bgtrfvgj" localSheetId="4">IF(OR(#REF!="",#REF!='Interest Expense'!Total_de_pagos),"",#REF!+1)</definedName>
    <definedName name="bgtrfvgj" localSheetId="3">IF(OR(#REF!="",#REF!='Interest Income'!Total_de_pagos),"",#REF!+1)</definedName>
    <definedName name="bgtrfvgj" localSheetId="8">IF(OR(#REF!="",#REF!='NI from Fin Assets at FVPL'!Total_de_pagos),"",#REF!+1)</definedName>
    <definedName name="bgtrfvgj" localSheetId="15">IF(OR(#REF!="",#REF!='Other funding'!Total_de_pagos),"",#REF!+1)</definedName>
    <definedName name="bgtrfvgj" localSheetId="11">#N/A</definedName>
    <definedName name="bgtrfvgj" localSheetId="9">#N/A</definedName>
    <definedName name="bgtrfvgj" localSheetId="12">IF(OR(#REF!="",#REF!='Private sector loans'!Total_de_pagos),"",#REF!+1)</definedName>
    <definedName name="bgtrfvgj" localSheetId="13">IF(OR(#REF!="",#REF!=[0]!Total_de_pagos),"",#REF!+1)</definedName>
    <definedName name="bgtrfvgj" localSheetId="17">IF(OR(#REF!="",#REF!=[0]!Total_de_pagos),"",#REF!+1)</definedName>
    <definedName name="bgtrfvgj">IF(OR(#REF!="",#REF!=[0]!Total_de_pagos),"",#REF!+1)</definedName>
    <definedName name="bgtyu" localSheetId="25">IF(#REF!&lt;&gt;"",MIN(#REF!,'Accumulated Quarterly Ratios'!Pago_a_usar-#REF!),"")</definedName>
    <definedName name="bgtyu" localSheetId="10">IF(#REF!&lt;&gt;"",MIN(#REF!,[0]!Pago_a_usar-#REF!),"")</definedName>
    <definedName name="bgtyu" localSheetId="5">IF(#REF!&lt;&gt;"",MIN(#REF!,'Assets &amp; Liab Perform AR$'!Pago_a_usar-#REF!),"")</definedName>
    <definedName name="bgtyu" localSheetId="6">IF(#REF!&lt;&gt;"",MIN(#REF!,'Assets &amp; Liab PerformUSD'!Pago_a_usar-#REF!),"")</definedName>
    <definedName name="bgtyu" localSheetId="20">IF(#REF!&lt;&gt;"",MIN(#REF!,[0]!Pago_a_usar-#REF!),"")</definedName>
    <definedName name="bgtyu" localSheetId="21">IF(#REF!&lt;&gt;"",MIN(#REF!,[0]!Pago_a_usar-#REF!),"")</definedName>
    <definedName name="bgtyu" localSheetId="1">IF(#REF!&lt;&gt;"",MIN(#REF!,[0]!Pago_a_usar-#REF!),"")</definedName>
    <definedName name="bgtyu" localSheetId="4">IF(#REF!&lt;&gt;"",MIN(#REF!,[0]!Pago_a_usar-#REF!),"")</definedName>
    <definedName name="bgtyu" localSheetId="3">IF(#REF!&lt;&gt;"",MIN(#REF!,[0]!Pago_a_usar-#REF!),"")</definedName>
    <definedName name="bgtyu" localSheetId="8">IF(#REF!&lt;&gt;"",MIN(#REF!,'NI from Fin Assets at FVPL'!Pago_a_usar-#REF!),"")</definedName>
    <definedName name="bgtyu" localSheetId="15">IF(#REF!&lt;&gt;"",MIN(#REF!,[0]!Pago_a_usar-#REF!),"")</definedName>
    <definedName name="bgtyu" localSheetId="11">IF(#REF!&lt;&gt;"",MIN(#REF!,'Other Operating Expenses'!Pago_a_usar-#REF!),"")</definedName>
    <definedName name="bgtyu" localSheetId="9">IF(#REF!&lt;&gt;"",MIN(#REF!,[0]!Pago_a_usar-#REF!),"")</definedName>
    <definedName name="bgtyu" localSheetId="12">IF(#REF!&lt;&gt;"",MIN(#REF!,[0]!Pago_a_usar-#REF!),"")</definedName>
    <definedName name="bgtyu" localSheetId="13">IF(#REF!&lt;&gt;"",MIN(#REF!,[0]!Pago_a_usar-#REF!),"")</definedName>
    <definedName name="bgtyu" localSheetId="17">IF(#REF!&lt;&gt;"",MIN(#REF!,[0]!Pago_a_usar-#REF!),"")</definedName>
    <definedName name="bgtyu">IF(#REF!&lt;&gt;"",MIN(#REF!,[0]!Pago_a_usar-#REF!),"")</definedName>
    <definedName name="BOBO" localSheetId="25">'Accumulated Quarterly Ratios'!Tasa_interés_anual/'Accumulated Quarterly Ratios'!Pagos_por_año</definedName>
    <definedName name="BOBO" localSheetId="10">[0]!Tasa_interés_anual/[0]!Pagos_por_año</definedName>
    <definedName name="BOBO" localSheetId="5">'Assets &amp; Liab Perform AR$'!Tasa_interés_anual/'Assets &amp; Liab Perform AR$'!Pagos_por_año</definedName>
    <definedName name="BOBO" localSheetId="6">'Assets &amp; Liab PerformUSD'!Tasa_interés_anual/'Assets &amp; Liab PerformUSD'!Pagos_por_año</definedName>
    <definedName name="BOBO" localSheetId="20">[0]!Tasa_interés_anual/[0]!Pagos_por_año</definedName>
    <definedName name="BOBO" localSheetId="21">[0]!Tasa_interés_anual/[0]!Pagos_por_año</definedName>
    <definedName name="BOBO" localSheetId="1">[0]!Tasa_interés_anual/[0]!Pagos_por_año</definedName>
    <definedName name="BOBO" localSheetId="4">[0]!Tasa_interés_anual/[0]!Pagos_por_año</definedName>
    <definedName name="BOBO" localSheetId="3">[0]!Tasa_interés_anual/[0]!Pagos_por_año</definedName>
    <definedName name="BOBO" localSheetId="8">'NI from Fin Assets at FVPL'!Tasa_interés_anual/'NI from Fin Assets at FVPL'!Pagos_por_año</definedName>
    <definedName name="BOBO" localSheetId="15">[0]!Tasa_interés_anual/[0]!Pagos_por_año</definedName>
    <definedName name="BOBO" localSheetId="11">'Other Operating Expenses'!Tasa_interés_anual/'Other Operating Expenses'!Pagos_por_año</definedName>
    <definedName name="BOBO" localSheetId="9">'Other Operating Income'!Tasa_interés_anual/[0]!Pagos_por_año</definedName>
    <definedName name="BOBO" localSheetId="12">[0]!Tasa_interés_anual/[0]!Pagos_por_año</definedName>
    <definedName name="BOBO" localSheetId="13">[0]!Tasa_interés_anual/[0]!Pagos_por_año</definedName>
    <definedName name="BOBO" localSheetId="17">[0]!Tasa_interés_anual/[0]!Pagos_por_año</definedName>
    <definedName name="BOBO">[0]!Tasa_interés_anual/[0]!Pagos_por_año</definedName>
    <definedName name="BORRA_CUADROS" localSheetId="25">[17]!BORRA_CUADROS</definedName>
    <definedName name="BORRA_CUADROS" localSheetId="5">[17]!BORRA_CUADROS</definedName>
    <definedName name="BORRA_CUADROS" localSheetId="6">[17]!BORRA_CUADROS</definedName>
    <definedName name="BORRA_CUADROS" localSheetId="17">[17]!BORRA_CUADROS</definedName>
    <definedName name="BORRA_CUADROS">[17]!BORRA_CUADROS</definedName>
    <definedName name="BSADE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BSADE" localSheetId="6">IF(#REF!&lt;&gt;"",DATE(YEAR([0]!Vencim_primer_pago),MONTH([0]!Vencim_primer_pago)+(#REF!-1)*12/[0]!Pagos_por_año,DAY([0]!Vencim_primer_pago)),"")</definedName>
    <definedName name="BSADE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BSADE">IF(#REF!&lt;&gt;"",DATE(YEAR([0]!Vencim_primer_pago),MONTH([0]!Vencim_primer_pago)+(#REF!-1)*12/[0]!Pagos_por_año,DAY([0]!Vencim_primer_pago)),"")</definedName>
    <definedName name="bvgf" localSheetId="25">#REF!</definedName>
    <definedName name="bvgf" localSheetId="5">#REF!</definedName>
    <definedName name="bvgf" localSheetId="6">#REF!</definedName>
    <definedName name="bvgf" localSheetId="8">#REF!</definedName>
    <definedName name="bvgf" localSheetId="11">#REF!</definedName>
    <definedName name="bvgf" localSheetId="9">#REF!</definedName>
    <definedName name="bvgf">#REF!</definedName>
    <definedName name="BYGY" localSheetId="25">#REF!</definedName>
    <definedName name="BYGY" localSheetId="5">#REF!</definedName>
    <definedName name="BYGY" localSheetId="6">#REF!</definedName>
    <definedName name="BYGY" localSheetId="8">#REF!</definedName>
    <definedName name="BYGY" localSheetId="11">#REF!</definedName>
    <definedName name="BYGY">#REF!</definedName>
    <definedName name="cacho" localSheetId="25">'[18]GRAFPROM'!#REF!</definedName>
    <definedName name="cacho" localSheetId="5">'[18]GRAFPROM'!#REF!</definedName>
    <definedName name="cacho" localSheetId="6">'[18]GRAFPROM'!#REF!</definedName>
    <definedName name="cacho" localSheetId="8">'[18]GRAFPROM'!#REF!</definedName>
    <definedName name="cacho">'[18]GRAFPROM'!#REF!</definedName>
    <definedName name="CALL" localSheetId="25">#REF!</definedName>
    <definedName name="CALL" localSheetId="5">#REF!</definedName>
    <definedName name="CALL" localSheetId="6">#REF!</definedName>
    <definedName name="CALL" localSheetId="8">#REF!</definedName>
    <definedName name="CALL" localSheetId="11">#REF!</definedName>
    <definedName name="CALL" localSheetId="9">#REF!</definedName>
    <definedName name="CALL">#REF!</definedName>
    <definedName name="calprev" localSheetId="25">#REF!</definedName>
    <definedName name="calprev" localSheetId="5">#REF!</definedName>
    <definedName name="calprev" localSheetId="6">#REF!</definedName>
    <definedName name="calprev" localSheetId="8">#REF!</definedName>
    <definedName name="calprev" localSheetId="11">#REF!</definedName>
    <definedName name="calprev">#REF!</definedName>
    <definedName name="Cap" localSheetId="25">IF(#REF!&lt;&gt;"",MIN(#REF!,'Accumulated Quarterly Ratios'!Pago_a_usar-#REF!),"")</definedName>
    <definedName name="Cap" localSheetId="6">IF(#REF!&lt;&gt;"",MIN(#REF!,[0]!Pago_a_usar-#REF!),"")</definedName>
    <definedName name="Cap" localSheetId="11">IF(#REF!&lt;&gt;"",MIN(#REF!,'Other Operating Expenses'!Pago_a_usar-#REF!),"")</definedName>
    <definedName name="Cap">IF(#REF!&lt;&gt;"",MIN(#REF!,[0]!Pago_a_usar-#REF!),"")</definedName>
    <definedName name="Capital" localSheetId="25">IF(#REF!&lt;&gt;"",MIN(#REF!,'Accumulated Quarterly Ratios'!Pago_a_usar-#REF!),"")</definedName>
    <definedName name="Capital" localSheetId="10">IF(#REF!&lt;&gt;"",MIN(#REF!,[0]!Pago_a_usar-#REF!),"")</definedName>
    <definedName name="Capital" localSheetId="5">IF(#REF!&lt;&gt;"",MIN(#REF!,'Assets &amp; Liab Perform AR$'!Pago_a_usar-#REF!),"")</definedName>
    <definedName name="Capital" localSheetId="6">IF(#REF!&lt;&gt;"",MIN(#REF!,'Assets &amp; Liab PerformUSD'!Pago_a_usar-#REF!),"")</definedName>
    <definedName name="Capital" localSheetId="20">IF(#REF!&lt;&gt;"",MIN(#REF!,[0]!Pago_a_usar-#REF!),"")</definedName>
    <definedName name="Capital" localSheetId="21">IF(#REF!&lt;&gt;"",MIN(#REF!,[0]!Pago_a_usar-#REF!),"")</definedName>
    <definedName name="Capital" localSheetId="1">IF(#REF!&lt;&gt;"",MIN(#REF!,[0]!Pago_a_usar-#REF!),"")</definedName>
    <definedName name="Capital" localSheetId="4">IF(#REF!&lt;&gt;"",MIN(#REF!,[0]!Pago_a_usar-#REF!),"")</definedName>
    <definedName name="Capital" localSheetId="3">IF(#REF!&lt;&gt;"",MIN(#REF!,[0]!Pago_a_usar-#REF!),"")</definedName>
    <definedName name="Capital" localSheetId="16">IF(#REF!&lt;&gt;"",MIN(#REF!,[0]!Pago_a_usar-#REF!),"")</definedName>
    <definedName name="Capital" localSheetId="8">IF(#REF!&lt;&gt;"",MIN(#REF!,'NI from Fin Assets at FVPL'!Pago_a_usar-#REF!),"")</definedName>
    <definedName name="Capital" localSheetId="15">IF(#REF!&lt;&gt;"",MIN(#REF!,[0]!Pago_a_usar-#REF!),"")</definedName>
    <definedName name="Capital" localSheetId="11">IF(#REF!&lt;&gt;"",MIN(#REF!,'Other Operating Expenses'!Pago_a_usar-#REF!),"")</definedName>
    <definedName name="Capital" localSheetId="9">IF(#REF!&lt;&gt;"",MIN(#REF!,[0]!Pago_a_usar-#REF!),"")</definedName>
    <definedName name="Capital" localSheetId="12">IF(#REF!&lt;&gt;"",MIN(#REF!,[0]!Pago_a_usar-#REF!),"")</definedName>
    <definedName name="Capital" localSheetId="13">IF(#REF!&lt;&gt;"",MIN(#REF!,[0]!Pago_a_usar-#REF!),"")</definedName>
    <definedName name="Capital" localSheetId="17">IF(#REF!&lt;&gt;"",MIN(#REF!,[0]!Pago_a_usar-#REF!),"")</definedName>
    <definedName name="Capital">IF(#REF!&lt;&gt;"",MIN(#REF!,[0]!Pago_a_usar-#REF!),"")</definedName>
    <definedName name="carajo" localSheetId="25">#REF!</definedName>
    <definedName name="carajo" localSheetId="5">#REF!</definedName>
    <definedName name="carajo" localSheetId="6">#REF!</definedName>
    <definedName name="carajo" localSheetId="8">#REF!</definedName>
    <definedName name="carajo">#REF!</definedName>
    <definedName name="CART.DOCUM" localSheetId="25">'[8]AJUST'!#REF!</definedName>
    <definedName name="CART.DOCUM" localSheetId="5">'[8]AJUST'!#REF!</definedName>
    <definedName name="CART.DOCUM" localSheetId="6">'[8]AJUST'!#REF!</definedName>
    <definedName name="CART.DOCUM" localSheetId="8">'[8]AJUST'!#REF!</definedName>
    <definedName name="CART.DOCUM" localSheetId="11">'[8]AJUST'!#REF!</definedName>
    <definedName name="CART.DOCUM">'[8]AJUST'!#REF!</definedName>
    <definedName name="CARTERA" localSheetId="8">'[14]bx89'!$A$1:$I$46</definedName>
    <definedName name="CARTERA">'[15]bx89'!$A$1:$I$46</definedName>
    <definedName name="CBVZFDE" localSheetId="11">IF(OR(#REF!="",#REF!='Other Operating Expenses'!Total_de_pagos),"",#REF!+1)</definedName>
    <definedName name="CBVZFDE" localSheetId="9">IF(OR(#REF!="",#REF!='Other Operating Income'!Total_de_pagos),"",#REF!+1)</definedName>
    <definedName name="CBVZFDE">#N/A</definedName>
    <definedName name="CC" localSheetId="25">IF(#REF!&lt;&gt;"",MIN(#REF!,'Accumulated Quarterly Ratios'!Pago_a_usar-#REF!),"")</definedName>
    <definedName name="CC" localSheetId="10">IF(#REF!&lt;&gt;"",MIN(#REF!,[0]!Pago_a_usar-#REF!),"")</definedName>
    <definedName name="CC" localSheetId="5">IF(#REF!&lt;&gt;"",MIN(#REF!,'Assets &amp; Liab Perform AR$'!Pago_a_usar-#REF!),"")</definedName>
    <definedName name="CC" localSheetId="6">IF(#REF!&lt;&gt;"",MIN(#REF!,'Assets &amp; Liab PerformUSD'!Pago_a_usar-#REF!),"")</definedName>
    <definedName name="CC" localSheetId="20">IF(#REF!&lt;&gt;"",MIN(#REF!,[0]!Pago_a_usar-#REF!),"")</definedName>
    <definedName name="CC" localSheetId="21">IF(#REF!&lt;&gt;"",MIN(#REF!,[0]!Pago_a_usar-#REF!),"")</definedName>
    <definedName name="CC" localSheetId="1">IF(#REF!&lt;&gt;"",MIN(#REF!,[0]!Pago_a_usar-#REF!),"")</definedName>
    <definedName name="CC" localSheetId="4">IF(#REF!&lt;&gt;"",MIN(#REF!,[0]!Pago_a_usar-#REF!),"")</definedName>
    <definedName name="CC" localSheetId="3">IF(#REF!&lt;&gt;"",MIN(#REF!,[0]!Pago_a_usar-#REF!),"")</definedName>
    <definedName name="CC" localSheetId="8">IF(#REF!&lt;&gt;"",MIN(#REF!,'NI from Fin Assets at FVPL'!Pago_a_usar-#REF!),"")</definedName>
    <definedName name="CC" localSheetId="15">IF(#REF!&lt;&gt;"",MIN(#REF!,[0]!Pago_a_usar-#REF!),"")</definedName>
    <definedName name="CC" localSheetId="11">IF(#REF!&lt;&gt;"",MIN(#REF!,'Other Operating Expenses'!Pago_a_usar-#REF!),"")</definedName>
    <definedName name="CC" localSheetId="9">IF(#REF!&lt;&gt;"",MIN(#REF!,[0]!Pago_a_usar-#REF!),"")</definedName>
    <definedName name="CC" localSheetId="12">IF(#REF!&lt;&gt;"",MIN(#REF!,[0]!Pago_a_usar-#REF!),"")</definedName>
    <definedName name="CC" localSheetId="13">IF(#REF!&lt;&gt;"",MIN(#REF!,[0]!Pago_a_usar-#REF!),"")</definedName>
    <definedName name="CC" localSheetId="17">IF(#REF!&lt;&gt;"",MIN(#REF!,[0]!Pago_a_usar-#REF!),"")</definedName>
    <definedName name="CC">IF(#REF!&lt;&gt;"",MIN(#REF!,[0]!Pago_a_usar-#REF!),"")</definedName>
    <definedName name="ccer" localSheetId="25">#REF!</definedName>
    <definedName name="ccer" localSheetId="5">#REF!</definedName>
    <definedName name="ccer" localSheetId="6">#REF!</definedName>
    <definedName name="ccer" localSheetId="1">#REF!</definedName>
    <definedName name="ccer" localSheetId="16">#REF!</definedName>
    <definedName name="ccer" localSheetId="8">#REF!</definedName>
    <definedName name="ccer" localSheetId="11">#REF!</definedName>
    <definedName name="ccer" localSheetId="13">#REF!</definedName>
    <definedName name="ccer" localSheetId="17">#REF!</definedName>
    <definedName name="ccer">#REF!</definedName>
    <definedName name="Cemis" localSheetId="25">#REF!</definedName>
    <definedName name="Cemis" localSheetId="5">#REF!</definedName>
    <definedName name="Cemis" localSheetId="6">#REF!</definedName>
    <definedName name="Cemis" localSheetId="1">#REF!</definedName>
    <definedName name="Cemis" localSheetId="16">#REF!</definedName>
    <definedName name="Cemis" localSheetId="8">#REF!</definedName>
    <definedName name="Cemis" localSheetId="11">#REF!</definedName>
    <definedName name="Cemis" localSheetId="13">#REF!</definedName>
    <definedName name="Cemis" localSheetId="17">#REF!</definedName>
    <definedName name="Cemis">#REF!</definedName>
    <definedName name="cer" localSheetId="25">#REF!</definedName>
    <definedName name="cer" localSheetId="5">#REF!</definedName>
    <definedName name="cer" localSheetId="6">#REF!</definedName>
    <definedName name="cer" localSheetId="1">#REF!</definedName>
    <definedName name="cer" localSheetId="16">#REF!</definedName>
    <definedName name="cer" localSheetId="8">#REF!</definedName>
    <definedName name="cer" localSheetId="11">#REF!</definedName>
    <definedName name="cer" localSheetId="13">#REF!</definedName>
    <definedName name="cer" localSheetId="17">#REF!</definedName>
    <definedName name="cer">#REF!</definedName>
    <definedName name="CER_Inicial" localSheetId="25">'[19]CER'!#REF!</definedName>
    <definedName name="CER_Inicial" localSheetId="6">'[19]CER'!#REF!</definedName>
    <definedName name="CER_Inicial" localSheetId="11">'[19]CER'!#REF!</definedName>
    <definedName name="CER_Inicial">'[19]CER'!#REF!</definedName>
    <definedName name="cernov" localSheetId="5">'[20]F'!$A$11:$AI$47</definedName>
    <definedName name="cernov" localSheetId="6">'[20]F'!$A$11:$AI$47</definedName>
    <definedName name="cernov" localSheetId="1">'[20]F'!$A$11:$AI$47</definedName>
    <definedName name="cernov" localSheetId="16">'[20]F'!$A$11:$AI$47</definedName>
    <definedName name="cernov" localSheetId="8">'[21]F'!$A$11:$AI$47</definedName>
    <definedName name="cernov" localSheetId="11">'[20]F'!$A$11:$AI$47</definedName>
    <definedName name="cernov" localSheetId="9">'[20]F'!$A$11:$AI$47</definedName>
    <definedName name="cernov" localSheetId="13">'[20]F'!$A$11:$AI$47</definedName>
    <definedName name="cernov" localSheetId="17">'[20]F'!$A$11:$AI$47</definedName>
    <definedName name="cernov">'[20]F'!$A$11:$AI$47</definedName>
    <definedName name="cernovi" localSheetId="25">#REF!</definedName>
    <definedName name="cernovi" localSheetId="5">#REF!</definedName>
    <definedName name="cernovi" localSheetId="6">#REF!</definedName>
    <definedName name="cernovi" localSheetId="1">#REF!</definedName>
    <definedName name="cernovi" localSheetId="16">#REF!</definedName>
    <definedName name="cernovi" localSheetId="8">#REF!</definedName>
    <definedName name="cernovi" localSheetId="11">#REF!</definedName>
    <definedName name="cernovi" localSheetId="9">#REF!</definedName>
    <definedName name="cernovi" localSheetId="13">#REF!</definedName>
    <definedName name="cernovi" localSheetId="17">#REF!</definedName>
    <definedName name="cernovi">#REF!</definedName>
    <definedName name="cerrrrrrrr" localSheetId="25">#REF!</definedName>
    <definedName name="cerrrrrrrr" localSheetId="5">#REF!</definedName>
    <definedName name="cerrrrrrrr" localSheetId="6">#REF!</definedName>
    <definedName name="cerrrrrrrr" localSheetId="8">#REF!</definedName>
    <definedName name="cerrrrrrrr" localSheetId="11">#REF!</definedName>
    <definedName name="cerrrrrrrr">#REF!</definedName>
    <definedName name="Ci" localSheetId="25">#REF!</definedName>
    <definedName name="Ci" localSheetId="6">#REF!</definedName>
    <definedName name="Ci" localSheetId="11">#REF!</definedName>
    <definedName name="Ci">#REF!</definedName>
    <definedName name="CMDOD" localSheetId="25">#REF!</definedName>
    <definedName name="CMDOD" localSheetId="5">#REF!</definedName>
    <definedName name="CMDOD" localSheetId="6">#REF!</definedName>
    <definedName name="CMDOD" localSheetId="8">#REF!</definedName>
    <definedName name="CMDOD" localSheetId="11">#REF!</definedName>
    <definedName name="CMDOD">#REF!</definedName>
    <definedName name="colisep" localSheetId="25">IF(#REF!&lt;&gt;"",MIN(#REF!,'Accumulated Quarterly Ratios'!Pago_a_usar-#REF!),"")</definedName>
    <definedName name="colisep" localSheetId="10">IF(#REF!&lt;&gt;"",MIN(#REF!,[0]!Pago_a_usar-#REF!),"")</definedName>
    <definedName name="colisep" localSheetId="5">IF(#REF!&lt;&gt;"",MIN(#REF!,'Assets &amp; Liab Perform AR$'!Pago_a_usar-#REF!),"")</definedName>
    <definedName name="colisep" localSheetId="6">IF(#REF!&lt;&gt;"",MIN(#REF!,'Assets &amp; Liab PerformUSD'!Pago_a_usar-#REF!),"")</definedName>
    <definedName name="colisep" localSheetId="20">IF(#REF!&lt;&gt;"",MIN(#REF!,[0]!Pago_a_usar-#REF!),"")</definedName>
    <definedName name="colisep" localSheetId="21">IF(#REF!&lt;&gt;"",MIN(#REF!,[0]!Pago_a_usar-#REF!),"")</definedName>
    <definedName name="colisep" localSheetId="1">IF(#REF!&lt;&gt;"",MIN(#REF!,[0]!Pago_a_usar-#REF!),"")</definedName>
    <definedName name="colisep" localSheetId="4">IF(#REF!&lt;&gt;"",MIN(#REF!,[0]!Pago_a_usar-#REF!),"")</definedName>
    <definedName name="colisep" localSheetId="3">IF(#REF!&lt;&gt;"",MIN(#REF!,[0]!Pago_a_usar-#REF!),"")</definedName>
    <definedName name="colisep" localSheetId="8">IF(#REF!&lt;&gt;"",MIN(#REF!,'NI from Fin Assets at FVPL'!Pago_a_usar-#REF!),"")</definedName>
    <definedName name="colisep" localSheetId="15">IF(#REF!&lt;&gt;"",MIN(#REF!,[0]!Pago_a_usar-#REF!),"")</definedName>
    <definedName name="colisep" localSheetId="11">IF(#REF!&lt;&gt;"",MIN(#REF!,'Other Operating Expenses'!Pago_a_usar-#REF!),"")</definedName>
    <definedName name="colisep" localSheetId="9">IF(#REF!&lt;&gt;"",MIN(#REF!,[0]!Pago_a_usar-#REF!),"")</definedName>
    <definedName name="colisep" localSheetId="12">IF(#REF!&lt;&gt;"",MIN(#REF!,[0]!Pago_a_usar-#REF!),"")</definedName>
    <definedName name="colisep" localSheetId="13">IF(#REF!&lt;&gt;"",MIN(#REF!,[0]!Pago_a_usar-#REF!),"")</definedName>
    <definedName name="colisep" localSheetId="17">IF(#REF!&lt;&gt;"",MIN(#REF!,[0]!Pago_a_usar-#REF!),"")</definedName>
    <definedName name="colisep">IF(#REF!&lt;&gt;"",MIN(#REF!,[0]!Pago_a_usar-#REF!),"")</definedName>
    <definedName name="COM" localSheetId="25">'Accumulated Quarterly Ratios'!Tasa_interés_anual/'Accumulated Quarterly Ratios'!Pagos_por_año</definedName>
    <definedName name="COM" localSheetId="10">[0]!Tasa_interés_anual/[0]!Pagos_por_año</definedName>
    <definedName name="COM" localSheetId="5">'Assets &amp; Liab Perform AR$'!Tasa_interés_anual/'Assets &amp; Liab Perform AR$'!Pagos_por_año</definedName>
    <definedName name="COM" localSheetId="6">'Assets &amp; Liab PerformUSD'!Tasa_interés_anual/'Assets &amp; Liab PerformUSD'!Pagos_por_año</definedName>
    <definedName name="COM" localSheetId="20">[0]!Tasa_interés_anual/[0]!Pagos_por_año</definedName>
    <definedName name="COM" localSheetId="21">[0]!Tasa_interés_anual/[0]!Pagos_por_año</definedName>
    <definedName name="COM" localSheetId="1">[0]!Tasa_interés_anual/[0]!Pagos_por_año</definedName>
    <definedName name="COM" localSheetId="4">[0]!Tasa_interés_anual/[0]!Pagos_por_año</definedName>
    <definedName name="COM" localSheetId="3">[0]!Tasa_interés_anual/[0]!Pagos_por_año</definedName>
    <definedName name="COM" localSheetId="8">'NI from Fin Assets at FVPL'!Tasa_interés_anual/'NI from Fin Assets at FVPL'!Pagos_por_año</definedName>
    <definedName name="COM" localSheetId="15">[0]!Tasa_interés_anual/[0]!Pagos_por_año</definedName>
    <definedName name="COM" localSheetId="11">'Other Operating Expenses'!Tasa_interés_anual/'Other Operating Expenses'!Pagos_por_año</definedName>
    <definedName name="COM" localSheetId="9">'Other Operating Income'!Tasa_interés_anual/[0]!Pagos_por_año</definedName>
    <definedName name="COM" localSheetId="12">[0]!Tasa_interés_anual/[0]!Pagos_por_año</definedName>
    <definedName name="COM" localSheetId="13">[0]!Tasa_interés_anual/[0]!Pagos_por_año</definedName>
    <definedName name="COM" localSheetId="17">[0]!Tasa_interés_anual/[0]!Pagos_por_año</definedName>
    <definedName name="COM">[0]!Tasa_interés_anual/[0]!Pagos_por_año</definedName>
    <definedName name="COMA2266" localSheetId="25">#REF!</definedName>
    <definedName name="COMA2266" localSheetId="5">#REF!</definedName>
    <definedName name="COMA2266" localSheetId="6">#REF!</definedName>
    <definedName name="COMA2266" localSheetId="8">#REF!</definedName>
    <definedName name="COMA2266">#REF!</definedName>
    <definedName name="Comp" localSheetId="25">#REF!</definedName>
    <definedName name="Comp" localSheetId="6">#REF!</definedName>
    <definedName name="Comp" localSheetId="11">#REF!</definedName>
    <definedName name="Comp">#REF!</definedName>
    <definedName name="Comparacion" localSheetId="25">IF(#REF!&lt;&gt;"",MIN(#REF!,'Accumulated Quarterly Ratios'!Pago_a_usar-#REF!),"")</definedName>
    <definedName name="Comparacion" localSheetId="10">IF(#REF!&lt;&gt;"",MIN(#REF!,[0]!Pago_a_usar-#REF!),"")</definedName>
    <definedName name="Comparacion" localSheetId="5">IF(#REF!&lt;&gt;"",MIN(#REF!,'Assets &amp; Liab Perform AR$'!Pago_a_usar-#REF!),"")</definedName>
    <definedName name="Comparacion" localSheetId="6">IF(#REF!&lt;&gt;"",MIN(#REF!,'Assets &amp; Liab PerformUSD'!Pago_a_usar-#REF!),"")</definedName>
    <definedName name="Comparacion" localSheetId="20">IF(#REF!&lt;&gt;"",MIN(#REF!,[0]!Pago_a_usar-#REF!),"")</definedName>
    <definedName name="Comparacion" localSheetId="21">IF(#REF!&lt;&gt;"",MIN(#REF!,[0]!Pago_a_usar-#REF!),"")</definedName>
    <definedName name="Comparacion" localSheetId="1">IF(#REF!&lt;&gt;"",MIN(#REF!,[0]!Pago_a_usar-#REF!),"")</definedName>
    <definedName name="Comparacion" localSheetId="4">IF(#REF!&lt;&gt;"",MIN(#REF!,[0]!Pago_a_usar-#REF!),"")</definedName>
    <definedName name="Comparacion" localSheetId="3">IF(#REF!&lt;&gt;"",MIN(#REF!,[0]!Pago_a_usar-#REF!),"")</definedName>
    <definedName name="Comparacion" localSheetId="16">IF(#REF!&lt;&gt;"",MIN(#REF!,[0]!Pago_a_usar-#REF!),"")</definedName>
    <definedName name="Comparacion" localSheetId="8">IF(#REF!&lt;&gt;"",MIN(#REF!,'NI from Fin Assets at FVPL'!Pago_a_usar-#REF!),"")</definedName>
    <definedName name="Comparacion" localSheetId="15">IF(#REF!&lt;&gt;"",MIN(#REF!,[0]!Pago_a_usar-#REF!),"")</definedName>
    <definedName name="Comparacion" localSheetId="11">IF(#REF!&lt;&gt;"",MIN(#REF!,'Other Operating Expenses'!Pago_a_usar-#REF!),"")</definedName>
    <definedName name="Comparacion" localSheetId="9">IF(#REF!&lt;&gt;"",MIN(#REF!,[0]!Pago_a_usar-#REF!),"")</definedName>
    <definedName name="Comparacion" localSheetId="12">IF(#REF!&lt;&gt;"",MIN(#REF!,[0]!Pago_a_usar-#REF!),"")</definedName>
    <definedName name="Comparacion" localSheetId="13">IF(#REF!&lt;&gt;"",MIN(#REF!,[0]!Pago_a_usar-#REF!),"")</definedName>
    <definedName name="Comparacion" localSheetId="17">IF(#REF!&lt;&gt;"",MIN(#REF!,[0]!Pago_a_usar-#REF!),"")</definedName>
    <definedName name="Comparacion">IF(#REF!&lt;&gt;"",MIN(#REF!,[0]!Pago_a_usar-#REF!),"")</definedName>
    <definedName name="COMPR.CART.BHN" localSheetId="25">'[8]AJUST'!#REF!</definedName>
    <definedName name="COMPR.CART.BHN" localSheetId="5">'[8]AJUST'!#REF!</definedName>
    <definedName name="COMPR.CART.BHN" localSheetId="6">'[8]AJUST'!#REF!</definedName>
    <definedName name="COMPR.CART.BHN" localSheetId="8">'[8]AJUST'!#REF!</definedName>
    <definedName name="COMPR.CART.BHN" localSheetId="11">'[8]AJUST'!#REF!</definedName>
    <definedName name="COMPR.CART.BHN" localSheetId="9">'[8]AJUST'!#REF!</definedName>
    <definedName name="COMPR.CART.BHN">'[8]AJUST'!#REF!</definedName>
    <definedName name="consi" localSheetId="25">IF(OR(#REF!="",#REF!='Accumulated Quarterly Ratios'!Total_de_pagos),"",#REF!+1)</definedName>
    <definedName name="consi" localSheetId="10">IF(OR(#REF!="",#REF!='Administrative Expenses'!Total_de_pagos),"",#REF!+1)</definedName>
    <definedName name="consi" localSheetId="5">IF(OR(#REF!="",#REF!='Assets &amp; Liab Perform AR$'!Total_de_pagos),"",#REF!+1)</definedName>
    <definedName name="consi" localSheetId="6">IF(OR(#REF!="",#REF!='Assets &amp; Liab PerformUSD'!Total_de_pagos),"",#REF!+1)</definedName>
    <definedName name="consi" localSheetId="20">IF(OR(#REF!="",#REF!='CER Position'!Total_de_pagos),"",#REF!+1)</definedName>
    <definedName name="consi" localSheetId="21">IF(OR(#REF!="",#REF!='FX Position'!Total_de_pagos),"",#REF!+1)</definedName>
    <definedName name="consi" localSheetId="1">IF(OR(#REF!="",#REF!='Income Statement'!Total_de_pagos),"",#REF!+1)</definedName>
    <definedName name="consi" localSheetId="4">IF(OR(#REF!="",#REF!='Interest Expense'!Total_de_pagos),"",#REF!+1)</definedName>
    <definedName name="consi" localSheetId="3">IF(OR(#REF!="",#REF!='Interest Income'!Total_de_pagos),"",#REF!+1)</definedName>
    <definedName name="consi" localSheetId="16">IF(OR(#REF!="",#REF!='Liquid Assets'!Total_de_pagos),"",#REF!+1)</definedName>
    <definedName name="consi" localSheetId="8">IF(OR(#REF!="",#REF!='NI from Fin Assets at FVPL'!Total_de_pagos),"",#REF!+1)</definedName>
    <definedName name="consi" localSheetId="15">IF(OR(#REF!="",#REF!='Other funding'!Total_de_pagos),"",#REF!+1)</definedName>
    <definedName name="consi" localSheetId="11">IF(OR(#REF!="",#REF!='Other Operating Expenses'!Total_de_pagos),"",#REF!+1)</definedName>
    <definedName name="consi" localSheetId="9">IF(OR(#REF!="",#REF!='Other Operating Income'!Total_de_pagos),"",#REF!+1)</definedName>
    <definedName name="consi" localSheetId="12">IF(OR(#REF!="",#REF!='Private sector loans'!Total_de_pagos),"",#REF!+1)</definedName>
    <definedName name="consi" localSheetId="13">IF(OR(#REF!="",#REF!='Public Sector assets'!Total_de_pagos),"",#REF!+1)</definedName>
    <definedName name="consi" localSheetId="17">IF(OR(#REF!="",#REF!='Solvency'!Total_de_pagos),"",#REF!+1)</definedName>
    <definedName name="consi">IF(OR(#REF!="",#REF!=[0]!Total_de_pagos),"",#REF!+1)</definedName>
    <definedName name="CONTADOR" localSheetId="25">#REF!</definedName>
    <definedName name="CONTADOR" localSheetId="5">#REF!</definedName>
    <definedName name="CONTADOR" localSheetId="6">#REF!</definedName>
    <definedName name="CONTADOR" localSheetId="8">#REF!</definedName>
    <definedName name="CONTADOR" localSheetId="11">#REF!</definedName>
    <definedName name="CONTADOR">#REF!</definedName>
    <definedName name="CONTROL" localSheetId="25">#REF!</definedName>
    <definedName name="CONTROL" localSheetId="5">#REF!</definedName>
    <definedName name="CONTROL" localSheetId="6">#REF!</definedName>
    <definedName name="CONTROL" localSheetId="8">#REF!</definedName>
    <definedName name="CONTROL" localSheetId="11">#REF!</definedName>
    <definedName name="CONTROL">#REF!</definedName>
    <definedName name="CUADRO_10.3.1">'[22]fondo promedio'!$A$36:$L$74</definedName>
    <definedName name="CUADRO_N__4.1.3" localSheetId="25">#REF!</definedName>
    <definedName name="CUADRO_N__4.1.3" localSheetId="5">#REF!</definedName>
    <definedName name="CUADRO_N__4.1.3" localSheetId="6">#REF!</definedName>
    <definedName name="CUADRO_N__4.1.3" localSheetId="8">#REF!</definedName>
    <definedName name="CUADRO_N__4.1.3">#REF!</definedName>
    <definedName name="culo" localSheetId="8">'[12]graf 1'!$1:$2</definedName>
    <definedName name="culo">'[13]graf 1'!$1:$2</definedName>
    <definedName name="cuotas" localSheetId="25">'[19]CER'!#REF!</definedName>
    <definedName name="cuotas" localSheetId="6">'[19]CER'!#REF!</definedName>
    <definedName name="cuotas" localSheetId="11">'[19]CER'!#REF!</definedName>
    <definedName name="cuotas">'[19]CER'!#REF!</definedName>
    <definedName name="CVDV" localSheetId="25">#REF!</definedName>
    <definedName name="CVDV" localSheetId="5">#REF!</definedName>
    <definedName name="CVDV" localSheetId="6">#REF!</definedName>
    <definedName name="CVDV" localSheetId="8">#REF!</definedName>
    <definedName name="CVDV" localSheetId="11">#REF!</definedName>
    <definedName name="CVDV" localSheetId="9">#REF!</definedName>
    <definedName name="CVDV">#REF!</definedName>
    <definedName name="d" localSheetId="5">'[20]F'!$A$11:$AI$47</definedName>
    <definedName name="d" localSheetId="6">'[20]F'!$A$11:$AI$47</definedName>
    <definedName name="d" localSheetId="1">'[20]F'!$A$11:$AI$47</definedName>
    <definedName name="d" localSheetId="16">'[20]F'!$A$11:$AI$47</definedName>
    <definedName name="d" localSheetId="8">'[21]F'!$A$11:$AI$47</definedName>
    <definedName name="d" localSheetId="11">'[20]F'!$A$11:$AI$47</definedName>
    <definedName name="d" localSheetId="9">'[20]F'!$A$11:$AI$47</definedName>
    <definedName name="d" localSheetId="13">'[20]F'!$A$11:$AI$47</definedName>
    <definedName name="d" localSheetId="17">'[20]F'!$A$11:$AI$47</definedName>
    <definedName name="d">'[20]F'!$A$11:$AI$47</definedName>
    <definedName name="danbro" localSheetId="25">IF(#REF!&lt;&gt;"",MIN(#REF!,'Accumulated Quarterly Ratios'!Pago_a_usar-#REF!),"")</definedName>
    <definedName name="danbro" localSheetId="10">IF(#REF!&lt;&gt;"",MIN(#REF!,[0]!Pago_a_usar-#REF!),"")</definedName>
    <definedName name="danbro" localSheetId="5">IF(#REF!&lt;&gt;"",MIN(#REF!,'Assets &amp; Liab Perform AR$'!Pago_a_usar-#REF!),"")</definedName>
    <definedName name="danbro" localSheetId="6">IF(#REF!&lt;&gt;"",MIN(#REF!,'Assets &amp; Liab PerformUSD'!Pago_a_usar-#REF!),"")</definedName>
    <definedName name="danbro" localSheetId="20">IF(#REF!&lt;&gt;"",MIN(#REF!,[0]!Pago_a_usar-#REF!),"")</definedName>
    <definedName name="danbro" localSheetId="21">IF(#REF!&lt;&gt;"",MIN(#REF!,[0]!Pago_a_usar-#REF!),"")</definedName>
    <definedName name="danbro" localSheetId="1">IF(#REF!&lt;&gt;"",MIN(#REF!,[0]!Pago_a_usar-#REF!),"")</definedName>
    <definedName name="danbro" localSheetId="4">IF(#REF!&lt;&gt;"",MIN(#REF!,[0]!Pago_a_usar-#REF!),"")</definedName>
    <definedName name="danbro" localSheetId="8">IF(#REF!&lt;&gt;"",MIN(#REF!,'NI from Fin Assets at FVPL'!Pago_a_usar-#REF!),"")</definedName>
    <definedName name="danbro" localSheetId="15">IF(#REF!&lt;&gt;"",MIN(#REF!,[0]!Pago_a_usar-#REF!),"")</definedName>
    <definedName name="danbro" localSheetId="12">IF(#REF!&lt;&gt;"",MIN(#REF!,[0]!Pago_a_usar-#REF!),"")</definedName>
    <definedName name="danbro" localSheetId="13">IF(#REF!&lt;&gt;"",MIN(#REF!,[0]!Pago_a_usar-#REF!),"")</definedName>
    <definedName name="danbro" localSheetId="17">IF(#REF!&lt;&gt;"",MIN(#REF!,[0]!Pago_a_usar-#REF!),"")</definedName>
    <definedName name="danbro">IF(#REF!&lt;&gt;"",MIN(#REF!,[0]!Pago_a_usar-#REF!),"")</definedName>
    <definedName name="dardo" localSheetId="25">'Accumulated Quarterly Ratios'!Tasa_interés_anual/'Accumulated Quarterly Ratios'!Pagos_por_año</definedName>
    <definedName name="dardo" localSheetId="10">[0]!Tasa_interés_anual/[0]!Pagos_por_año</definedName>
    <definedName name="dardo" localSheetId="5">'Assets &amp; Liab Perform AR$'!Tasa_interés_anual/'Assets &amp; Liab Perform AR$'!Pagos_por_año</definedName>
    <definedName name="dardo" localSheetId="6">'Assets &amp; Liab PerformUSD'!Tasa_interés_anual/'Assets &amp; Liab PerformUSD'!Pagos_por_año</definedName>
    <definedName name="dardo" localSheetId="20">[0]!Tasa_interés_anual/[0]!Pagos_por_año</definedName>
    <definedName name="dardo" localSheetId="21">[0]!Tasa_interés_anual/[0]!Pagos_por_año</definedName>
    <definedName name="dardo" localSheetId="1">[0]!Tasa_interés_anual/[0]!Pagos_por_año</definedName>
    <definedName name="dardo" localSheetId="4">[0]!Tasa_interés_anual/[0]!Pagos_por_año</definedName>
    <definedName name="dardo" localSheetId="8">'NI from Fin Assets at FVPL'!Tasa_interés_anual/'NI from Fin Assets at FVPL'!Pagos_por_año</definedName>
    <definedName name="dardo" localSheetId="15">[0]!Tasa_interés_anual/[0]!Pagos_por_año</definedName>
    <definedName name="dardo" localSheetId="12">[0]!Tasa_interés_anual/[0]!Pagos_por_año</definedName>
    <definedName name="dardo" localSheetId="13">[0]!Tasa_interés_anual/[0]!Pagos_por_año</definedName>
    <definedName name="dardo" localSheetId="17">[0]!Tasa_interés_anual/[0]!Pagos_por_año</definedName>
    <definedName name="dardo">[0]!Tasa_interés_anual/[0]!Pagos_por_año</definedName>
    <definedName name="dbe" localSheetId="25">IF(#REF!&lt;&gt;"",MIN(#REF!,'Accumulated Quarterly Ratios'!Pago_a_usar-#REF!),"")</definedName>
    <definedName name="dbe" localSheetId="10">IF(#REF!&lt;&gt;"",MIN(#REF!,[0]!Pago_a_usar-#REF!),"")</definedName>
    <definedName name="dbe" localSheetId="5">IF(#REF!&lt;&gt;"",MIN(#REF!,'Assets &amp; Liab Perform AR$'!Pago_a_usar-#REF!),"")</definedName>
    <definedName name="dbe" localSheetId="6">IF(#REF!&lt;&gt;"",MIN(#REF!,'Assets &amp; Liab PerformUSD'!Pago_a_usar-#REF!),"")</definedName>
    <definedName name="dbe" localSheetId="20">IF(#REF!&lt;&gt;"",MIN(#REF!,[0]!Pago_a_usar-#REF!),"")</definedName>
    <definedName name="dbe" localSheetId="21">IF(#REF!&lt;&gt;"",MIN(#REF!,[0]!Pago_a_usar-#REF!),"")</definedName>
    <definedName name="dbe" localSheetId="1">IF(#REF!&lt;&gt;"",MIN(#REF!,[0]!Pago_a_usar-#REF!),"")</definedName>
    <definedName name="dbe" localSheetId="4">IF(#REF!&lt;&gt;"",MIN(#REF!,[0]!Pago_a_usar-#REF!),"")</definedName>
    <definedName name="dbe" localSheetId="3">IF(#REF!&lt;&gt;"",MIN(#REF!,[0]!Pago_a_usar-#REF!),"")</definedName>
    <definedName name="dbe" localSheetId="8">IF(#REF!&lt;&gt;"",MIN(#REF!,'NI from Fin Assets at FVPL'!Pago_a_usar-#REF!),"")</definedName>
    <definedName name="dbe" localSheetId="15">IF(#REF!&lt;&gt;"",MIN(#REF!,[0]!Pago_a_usar-#REF!),"")</definedName>
    <definedName name="dbe" localSheetId="11">IF(#REF!&lt;&gt;"",MIN(#REF!,'Other Operating Expenses'!Pago_a_usar-#REF!),"")</definedName>
    <definedName name="dbe" localSheetId="9">IF(#REF!&lt;&gt;"",MIN(#REF!,[0]!Pago_a_usar-#REF!),"")</definedName>
    <definedName name="dbe" localSheetId="12">IF(#REF!&lt;&gt;"",MIN(#REF!,[0]!Pago_a_usar-#REF!),"")</definedName>
    <definedName name="dbe" localSheetId="13">IF(#REF!&lt;&gt;"",MIN(#REF!,[0]!Pago_a_usar-#REF!),"")</definedName>
    <definedName name="dbe" localSheetId="17">IF(#REF!&lt;&gt;"",MIN(#REF!,[0]!Pago_a_usar-#REF!),"")</definedName>
    <definedName name="dbe">IF(#REF!&lt;&gt;"",MIN(#REF!,[0]!Pago_a_usar-#REF!),"")</definedName>
    <definedName name="dbvfr" localSheetId="25">IF(#REF!&lt;&gt;"",MIN(#REF!,'Accumulated Quarterly Ratios'!Pago_a_usar-#REF!),"")</definedName>
    <definedName name="dbvfr" localSheetId="10">IF(#REF!&lt;&gt;"",MIN(#REF!,[0]!Pago_a_usar-#REF!),"")</definedName>
    <definedName name="dbvfr" localSheetId="5">IF(#REF!&lt;&gt;"",MIN(#REF!,'Assets &amp; Liab Perform AR$'!Pago_a_usar-#REF!),"")</definedName>
    <definedName name="dbvfr" localSheetId="6">IF(#REF!&lt;&gt;"",MIN(#REF!,'Assets &amp; Liab PerformUSD'!Pago_a_usar-#REF!),"")</definedName>
    <definedName name="dbvfr" localSheetId="20">IF(#REF!&lt;&gt;"",MIN(#REF!,[0]!Pago_a_usar-#REF!),"")</definedName>
    <definedName name="dbvfr" localSheetId="21">IF(#REF!&lt;&gt;"",MIN(#REF!,[0]!Pago_a_usar-#REF!),"")</definedName>
    <definedName name="dbvfr" localSheetId="1">IF(#REF!&lt;&gt;"",MIN(#REF!,[0]!Pago_a_usar-#REF!),"")</definedName>
    <definedName name="dbvfr" localSheetId="4">IF(#REF!&lt;&gt;"",MIN(#REF!,[0]!Pago_a_usar-#REF!),"")</definedName>
    <definedName name="dbvfr" localSheetId="3">IF(#REF!&lt;&gt;"",MIN(#REF!,[0]!Pago_a_usar-#REF!),"")</definedName>
    <definedName name="dbvfr" localSheetId="8">IF(#REF!&lt;&gt;"",MIN(#REF!,'NI from Fin Assets at FVPL'!Pago_a_usar-#REF!),"")</definedName>
    <definedName name="dbvfr" localSheetId="15">IF(#REF!&lt;&gt;"",MIN(#REF!,[0]!Pago_a_usar-#REF!),"")</definedName>
    <definedName name="dbvfr" localSheetId="11">IF(#REF!&lt;&gt;"",MIN(#REF!,'Other Operating Expenses'!Pago_a_usar-#REF!),"")</definedName>
    <definedName name="dbvfr" localSheetId="9">IF(#REF!&lt;&gt;"",MIN(#REF!,[0]!Pago_a_usar-#REF!),"")</definedName>
    <definedName name="dbvfr" localSheetId="12">IF(#REF!&lt;&gt;"",MIN(#REF!,[0]!Pago_a_usar-#REF!),"")</definedName>
    <definedName name="dbvfr" localSheetId="13">IF(#REF!&lt;&gt;"",MIN(#REF!,[0]!Pago_a_usar-#REF!),"")</definedName>
    <definedName name="dbvfr" localSheetId="17">IF(#REF!&lt;&gt;"",MIN(#REF!,[0]!Pago_a_usar-#REF!),"")</definedName>
    <definedName name="dbvfr">IF(#REF!&lt;&gt;"",MIN(#REF!,[0]!Pago_a_usar-#REF!),"")</definedName>
    <definedName name="DD" localSheetId="25">IF(#REF!&lt;&gt;"",MIN(#REF!,'Accumulated Quarterly Ratios'!Pago_a_usar-#REF!),"")</definedName>
    <definedName name="DD" localSheetId="10">IF(#REF!&lt;&gt;"",MIN(#REF!,[0]!Pago_a_usar-#REF!),"")</definedName>
    <definedName name="DD" localSheetId="5">IF(#REF!&lt;&gt;"",MIN(#REF!,'Assets &amp; Liab Perform AR$'!Pago_a_usar-#REF!),"")</definedName>
    <definedName name="DD" localSheetId="6">IF(#REF!&lt;&gt;"",MIN(#REF!,'Assets &amp; Liab PerformUSD'!Pago_a_usar-#REF!),"")</definedName>
    <definedName name="DD" localSheetId="20">IF(#REF!&lt;&gt;"",MIN(#REF!,[0]!Pago_a_usar-#REF!),"")</definedName>
    <definedName name="DD" localSheetId="21">IF(#REF!&lt;&gt;"",MIN(#REF!,[0]!Pago_a_usar-#REF!),"")</definedName>
    <definedName name="DD" localSheetId="1">IF(#REF!&lt;&gt;"",MIN(#REF!,[0]!Pago_a_usar-#REF!),"")</definedName>
    <definedName name="DD" localSheetId="4">IF(#REF!&lt;&gt;"",MIN(#REF!,[0]!Pago_a_usar-#REF!),"")</definedName>
    <definedName name="DD" localSheetId="3">IF(#REF!&lt;&gt;"",MIN(#REF!,[0]!Pago_a_usar-#REF!),"")</definedName>
    <definedName name="DD" localSheetId="8">IF(#REF!&lt;&gt;"",MIN(#REF!,'NI from Fin Assets at FVPL'!Pago_a_usar-#REF!),"")</definedName>
    <definedName name="DD" localSheetId="15">IF(#REF!&lt;&gt;"",MIN(#REF!,[0]!Pago_a_usar-#REF!),"")</definedName>
    <definedName name="DD" localSheetId="11">IF(#REF!&lt;&gt;"",MIN(#REF!,'Other Operating Expenses'!Pago_a_usar-#REF!),"")</definedName>
    <definedName name="DD" localSheetId="9">IF(#REF!&lt;&gt;"",MIN(#REF!,[0]!Pago_a_usar-#REF!),"")</definedName>
    <definedName name="DD" localSheetId="12">IF(#REF!&lt;&gt;"",MIN(#REF!,[0]!Pago_a_usar-#REF!),"")</definedName>
    <definedName name="DD" localSheetId="13">IF(#REF!&lt;&gt;"",MIN(#REF!,[0]!Pago_a_usar-#REF!),"")</definedName>
    <definedName name="DD" localSheetId="17">IF(#REF!&lt;&gt;"",MIN(#REF!,[0]!Pago_a_usar-#REF!),"")</definedName>
    <definedName name="DD">IF(#REF!&lt;&gt;"",MIN(#REF!,[0]!Pago_a_usar-#REF!),"")</definedName>
    <definedName name="dddd" localSheetId="25">#REF!</definedName>
    <definedName name="dddd" localSheetId="5">#REF!</definedName>
    <definedName name="dddd" localSheetId="6">#REF!</definedName>
    <definedName name="dddd" localSheetId="4">#REF!</definedName>
    <definedName name="dddd" localSheetId="3">#REF!</definedName>
    <definedName name="dddd" localSheetId="8">#REF!</definedName>
    <definedName name="dddd" localSheetId="11">#REF!</definedName>
    <definedName name="dddd" localSheetId="17">#REF!</definedName>
    <definedName name="dddd">#REF!</definedName>
    <definedName name="ddddd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ddddd" localSheetId="10">IF(#REF!&lt;&gt;"",DATE(YEAR([0]!Vencim_primer_pago),MONTH([0]!Vencim_primer_pago)+(#REF!-1)*12/[0]!Pagos_por_año,DAY([0]!Vencim_primer_pago)),"")</definedName>
    <definedName name="ddddd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ddddd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ddddd" localSheetId="20">IF(#REF!&lt;&gt;"",DATE(YEAR([0]!Vencim_primer_pago),MONTH([0]!Vencim_primer_pago)+(#REF!-1)*12/[0]!Pagos_por_año,DAY([0]!Vencim_primer_pago)),"")</definedName>
    <definedName name="ddddd" localSheetId="21">IF(#REF!&lt;&gt;"",DATE(YEAR([0]!Vencim_primer_pago),MONTH([0]!Vencim_primer_pago)+(#REF!-1)*12/[0]!Pagos_por_año,DAY([0]!Vencim_primer_pago)),"")</definedName>
    <definedName name="ddddd" localSheetId="1">IF(#REF!&lt;&gt;"",DATE(YEAR([0]!Vencim_primer_pago),MONTH([0]!Vencim_primer_pago)+(#REF!-1)*12/[0]!Pagos_por_año,DAY([0]!Vencim_primer_pago)),"")</definedName>
    <definedName name="ddddd" localSheetId="4">IF(#REF!&lt;&gt;"",DATE(YEAR([0]!Vencim_primer_pago),MONTH([0]!Vencim_primer_pago)+(#REF!-1)*12/[0]!Pagos_por_año,DAY([0]!Vencim_primer_pago)),"")</definedName>
    <definedName name="ddddd" localSheetId="3">IF(#REF!&lt;&gt;"",DATE(YEAR([0]!Vencim_primer_pago),MONTH([0]!Vencim_primer_pago)+(#REF!-1)*12/[0]!Pagos_por_año,DAY([0]!Vencim_primer_pago)),"")</definedName>
    <definedName name="ddddd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ddddd" localSheetId="15">IF(#REF!&lt;&gt;"",DATE(YEAR([0]!Vencim_primer_pago),MONTH([0]!Vencim_primer_pago)+(#REF!-1)*12/[0]!Pagos_por_año,DAY([0]!Vencim_primer_pago)),"")</definedName>
    <definedName name="ddddd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ddddd" localSheetId="9">IF(#REF!&lt;&gt;"",DATE(YEAR([0]!Vencim_primer_pago),MONTH([0]!Vencim_primer_pago)+(#REF!-1)*12/[0]!Pagos_por_año,DAY([0]!Vencim_primer_pago)),"")</definedName>
    <definedName name="ddddd" localSheetId="12">IF(#REF!&lt;&gt;"",DATE(YEAR([0]!Vencim_primer_pago),MONTH([0]!Vencim_primer_pago)+(#REF!-1)*12/[0]!Pagos_por_año,DAY([0]!Vencim_primer_pago)),"")</definedName>
    <definedName name="ddddd" localSheetId="13">IF(#REF!&lt;&gt;"",DATE(YEAR([0]!Vencim_primer_pago),MONTH([0]!Vencim_primer_pago)+(#REF!-1)*12/[0]!Pagos_por_año,DAY([0]!Vencim_primer_pago)),"")</definedName>
    <definedName name="ddddd" localSheetId="17">IF(#REF!&lt;&gt;"",DATE(YEAR([0]!Vencim_primer_pago),MONTH([0]!Vencim_primer_pago)+(#REF!-1)*12/[0]!Pagos_por_año,DAY([0]!Vencim_primer_pago)),"")</definedName>
    <definedName name="ddddd">IF(#REF!&lt;&gt;"",DATE(YEAR([0]!Vencim_primer_pago),MONTH([0]!Vencim_primer_pago)+(#REF!-1)*12/[0]!Pagos_por_año,DAY([0]!Vencim_primer_pago)),"")</definedName>
    <definedName name="dddddd" localSheetId="25">IF(OR(#REF!="",#REF!='Accumulated Quarterly Ratios'!Total_de_pagos),"",#REF!+1)</definedName>
    <definedName name="dddddd" localSheetId="10">IF(OR(#REF!="",#REF!='Administrative Expenses'!Total_de_pagos),"",#REF!+1)</definedName>
    <definedName name="dddddd" localSheetId="5">IF(OR(#REF!="",#REF!='Assets &amp; Liab Perform AR$'!Total_de_pagos),"",#REF!+1)</definedName>
    <definedName name="dddddd" localSheetId="6">IF(OR(#REF!="",#REF!='Assets &amp; Liab PerformUSD'!Total_de_pagos),"",#REF!+1)</definedName>
    <definedName name="dddddd" localSheetId="20">IF(OR(#REF!="",#REF!='CER Position'!Total_de_pagos),"",#REF!+1)</definedName>
    <definedName name="dddddd" localSheetId="21">IF(OR(#REF!="",#REF!='FX Position'!Total_de_pagos),"",#REF!+1)</definedName>
    <definedName name="dddddd" localSheetId="1">IF(OR(#REF!="",#REF!='Income Statement'!Total_de_pagos),"",#REF!+1)</definedName>
    <definedName name="dddddd" localSheetId="4">IF(OR(#REF!="",#REF!='Interest Expense'!Total_de_pagos),"",#REF!+1)</definedName>
    <definedName name="dddddd" localSheetId="3">IF(OR(#REF!="",#REF!='Interest Income'!Total_de_pagos),"",#REF!+1)</definedName>
    <definedName name="dddddd" localSheetId="8">IF(OR(#REF!="",#REF!='NI from Fin Assets at FVPL'!Total_de_pagos),"",#REF!+1)</definedName>
    <definedName name="dddddd" localSheetId="15">IF(OR(#REF!="",#REF!='Other funding'!Total_de_pagos),"",#REF!+1)</definedName>
    <definedName name="dddddd" localSheetId="11">#N/A</definedName>
    <definedName name="dddddd" localSheetId="9">#N/A</definedName>
    <definedName name="dddddd" localSheetId="12">IF(OR(#REF!="",#REF!='Private sector loans'!Total_de_pagos),"",#REF!+1)</definedName>
    <definedName name="dddddd" localSheetId="13">IF(OR(#REF!="",#REF!=[0]!Total_de_pagos),"",#REF!+1)</definedName>
    <definedName name="dddddd" localSheetId="17">IF(OR(#REF!="",#REF!=[0]!Total_de_pagos),"",#REF!+1)</definedName>
    <definedName name="dddddd">IF(OR(#REF!="",#REF!=[0]!Total_de_pagos),"",#REF!+1)</definedName>
    <definedName name="dds" localSheetId="25">#REF!</definedName>
    <definedName name="dds" localSheetId="5">#REF!</definedName>
    <definedName name="dds" localSheetId="6">#REF!</definedName>
    <definedName name="dds" localSheetId="4">#REF!</definedName>
    <definedName name="dds" localSheetId="3">#REF!</definedName>
    <definedName name="dds" localSheetId="8">#REF!</definedName>
    <definedName name="dds" localSheetId="11">#REF!</definedName>
    <definedName name="dds" localSheetId="9">#REF!</definedName>
    <definedName name="dds" localSheetId="17">#REF!</definedName>
    <definedName name="dds">#REF!</definedName>
    <definedName name="deberh" localSheetId="25">IF(#REF!&lt;&gt;"",MIN(#REF!,'Accumulated Quarterly Ratios'!Pago_a_usar-#REF!),"")</definedName>
    <definedName name="deberh" localSheetId="10">IF(#REF!&lt;&gt;"",MIN(#REF!,[0]!Pago_a_usar-#REF!),"")</definedName>
    <definedName name="deberh" localSheetId="5">IF(#REF!&lt;&gt;"",MIN(#REF!,'Assets &amp; Liab Perform AR$'!Pago_a_usar-#REF!),"")</definedName>
    <definedName name="deberh" localSheetId="6">IF(#REF!&lt;&gt;"",MIN(#REF!,'Assets &amp; Liab PerformUSD'!Pago_a_usar-#REF!),"")</definedName>
    <definedName name="deberh" localSheetId="20">IF(#REF!&lt;&gt;"",MIN(#REF!,[0]!Pago_a_usar-#REF!),"")</definedName>
    <definedName name="deberh" localSheetId="21">IF(#REF!&lt;&gt;"",MIN(#REF!,[0]!Pago_a_usar-#REF!),"")</definedName>
    <definedName name="deberh" localSheetId="1">IF(#REF!&lt;&gt;"",MIN(#REF!,[0]!Pago_a_usar-#REF!),"")</definedName>
    <definedName name="deberh" localSheetId="4">IF(#REF!&lt;&gt;"",MIN(#REF!,[0]!Pago_a_usar-#REF!),"")</definedName>
    <definedName name="deberh" localSheetId="8">IF(#REF!&lt;&gt;"",MIN(#REF!,'NI from Fin Assets at FVPL'!Pago_a_usar-#REF!),"")</definedName>
    <definedName name="deberh" localSheetId="15">IF(#REF!&lt;&gt;"",MIN(#REF!,[0]!Pago_a_usar-#REF!),"")</definedName>
    <definedName name="deberh" localSheetId="12">IF(#REF!&lt;&gt;"",MIN(#REF!,[0]!Pago_a_usar-#REF!),"")</definedName>
    <definedName name="deberh" localSheetId="13">IF(#REF!&lt;&gt;"",MIN(#REF!,[0]!Pago_a_usar-#REF!),"")</definedName>
    <definedName name="deberh" localSheetId="17">IF(#REF!&lt;&gt;"",MIN(#REF!,[0]!Pago_a_usar-#REF!),"")</definedName>
    <definedName name="deberh">IF(#REF!&lt;&gt;"",MIN(#REF!,[0]!Pago_a_usar-#REF!),"")</definedName>
    <definedName name="denb" localSheetId="25">IF(OR(#REF!="",#REF!='Accumulated Quarterly Ratios'!Total_de_pagos),"",#REF!+1)</definedName>
    <definedName name="denb" localSheetId="10">IF(OR(#REF!="",#REF!='Administrative Expenses'!Total_de_pagos),"",#REF!+1)</definedName>
    <definedName name="denb" localSheetId="5">IF(OR(#REF!="",#REF!='Assets &amp; Liab Perform AR$'!Total_de_pagos),"",#REF!+1)</definedName>
    <definedName name="denb" localSheetId="6">IF(OR(#REF!="",#REF!='Assets &amp; Liab PerformUSD'!Total_de_pagos),"",#REF!+1)</definedName>
    <definedName name="denb" localSheetId="20">IF(OR(#REF!="",#REF!='CER Position'!Total_de_pagos),"",#REF!+1)</definedName>
    <definedName name="denb" localSheetId="21">IF(OR(#REF!="",#REF!='FX Position'!Total_de_pagos),"",#REF!+1)</definedName>
    <definedName name="denb" localSheetId="1">IF(OR(#REF!="",#REF!='Income Statement'!Total_de_pagos),"",#REF!+1)</definedName>
    <definedName name="denb" localSheetId="4">IF(OR(#REF!="",#REF!=[0]!Total_de_pagos),"",#REF!+1)</definedName>
    <definedName name="denb" localSheetId="8">IF(OR(#REF!="",#REF!='NI from Fin Assets at FVPL'!Total_de_pagos),"",#REF!+1)</definedName>
    <definedName name="denb" localSheetId="15">IF(OR(#REF!="",#REF!='Other funding'!Total_de_pagos),"",#REF!+1)</definedName>
    <definedName name="denb" localSheetId="12">IF(OR(#REF!="",#REF!='Private sector loans'!Total_de_pagos),"",#REF!+1)</definedName>
    <definedName name="denb" localSheetId="13">IF(OR(#REF!="",#REF!=[0]!Total_de_pagos),"",#REF!+1)</definedName>
    <definedName name="denb" localSheetId="17">IF(OR(#REF!="",#REF!=[0]!Total_de_pagos),"",#REF!+1)</definedName>
    <definedName name="denb">IF(OR(#REF!="",#REF!=[0]!Total_de_pagos),"",#REF!+1)</definedName>
    <definedName name="depoiyj" localSheetId="25">'Accumulated Quarterly Ratios'!Tasa_interés_anual/'Accumulated Quarterly Ratios'!Pagos_por_año</definedName>
    <definedName name="depoiyj" localSheetId="10">[0]!Tasa_interés_anual/[0]!Pagos_por_año</definedName>
    <definedName name="depoiyj" localSheetId="5">'Assets &amp; Liab Perform AR$'!Tasa_interés_anual/'Assets &amp; Liab Perform AR$'!Pagos_por_año</definedName>
    <definedName name="depoiyj" localSheetId="6">'Assets &amp; Liab PerformUSD'!Tasa_interés_anual/'Assets &amp; Liab PerformUSD'!Pagos_por_año</definedName>
    <definedName name="depoiyj" localSheetId="20">[0]!Tasa_interés_anual/[0]!Pagos_por_año</definedName>
    <definedName name="depoiyj" localSheetId="21">[0]!Tasa_interés_anual/[0]!Pagos_por_año</definedName>
    <definedName name="depoiyj" localSheetId="1">[0]!Tasa_interés_anual/[0]!Pagos_por_año</definedName>
    <definedName name="depoiyj" localSheetId="4">[0]!Tasa_interés_anual/[0]!Pagos_por_año</definedName>
    <definedName name="depoiyj" localSheetId="8">'NI from Fin Assets at FVPL'!Tasa_interés_anual/'NI from Fin Assets at FVPL'!Pagos_por_año</definedName>
    <definedName name="depoiyj" localSheetId="15">[0]!Tasa_interés_anual/[0]!Pagos_por_año</definedName>
    <definedName name="depoiyj" localSheetId="12">[0]!Tasa_interés_anual/[0]!Pagos_por_año</definedName>
    <definedName name="depoiyj" localSheetId="13">[0]!Tasa_interés_anual/[0]!Pagos_por_año</definedName>
    <definedName name="depoiyj" localSheetId="17">[0]!Tasa_interés_anual/[0]!Pagos_por_año</definedName>
    <definedName name="depoiyj">[0]!Tasa_interés_anual/[0]!Pagos_por_año</definedName>
    <definedName name="DEPOSITOS_ANTICIPADOS_POR_EL_BHN." localSheetId="25">'[2]COBR (2)'!#REF!</definedName>
    <definedName name="DEPOSITOS_ANTICIPADOS_POR_EL_BHN." localSheetId="5">'[2]COBR (2)'!#REF!</definedName>
    <definedName name="DEPOSITOS_ANTICIPADOS_POR_EL_BHN." localSheetId="6">'[2]COBR (2)'!#REF!</definedName>
    <definedName name="DEPOSITOS_ANTICIPADOS_POR_EL_BHN." localSheetId="8">'[2]COBR (2)'!#REF!</definedName>
    <definedName name="DEPOSITOS_ANTICIPADOS_POR_EL_BHN." localSheetId="11">'[2]COBR (2)'!#REF!</definedName>
    <definedName name="DEPOSITOS_ANTICIPADOS_POR_EL_BHN." localSheetId="9">'[2]COBR (2)'!#REF!</definedName>
    <definedName name="DEPOSITOS_ANTICIPADOS_POR_EL_BHN.">'[2]COBR (2)'!#REF!</definedName>
    <definedName name="DER" localSheetId="25">IF(#REF!&lt;&gt;"",MIN(#REF!,'Accumulated Quarterly Ratios'!Pago_a_usar-#REF!),"")</definedName>
    <definedName name="DER" localSheetId="10">IF(#REF!&lt;&gt;"",MIN(#REF!,[0]!Pago_a_usar-#REF!),"")</definedName>
    <definedName name="DER" localSheetId="5">IF(#REF!&lt;&gt;"",MIN(#REF!,'Assets &amp; Liab Perform AR$'!Pago_a_usar-#REF!),"")</definedName>
    <definedName name="DER" localSheetId="6">IF(#REF!&lt;&gt;"",MIN(#REF!,'Assets &amp; Liab PerformUSD'!Pago_a_usar-#REF!),"")</definedName>
    <definedName name="DER" localSheetId="20">IF(#REF!&lt;&gt;"",MIN(#REF!,[0]!Pago_a_usar-#REF!),"")</definedName>
    <definedName name="DER" localSheetId="21">IF(#REF!&lt;&gt;"",MIN(#REF!,[0]!Pago_a_usar-#REF!),"")</definedName>
    <definedName name="DER" localSheetId="1">IF(#REF!&lt;&gt;"",MIN(#REF!,[0]!Pago_a_usar-#REF!),"")</definedName>
    <definedName name="DER" localSheetId="4">IF(#REF!&lt;&gt;"",MIN(#REF!,[0]!Pago_a_usar-#REF!),"")</definedName>
    <definedName name="DER" localSheetId="3">IF(#REF!&lt;&gt;"",MIN(#REF!,[0]!Pago_a_usar-#REF!),"")</definedName>
    <definedName name="DER" localSheetId="8">IF(#REF!&lt;&gt;"",MIN(#REF!,'NI from Fin Assets at FVPL'!Pago_a_usar-#REF!),"")</definedName>
    <definedName name="DER" localSheetId="15">IF(#REF!&lt;&gt;"",MIN(#REF!,[0]!Pago_a_usar-#REF!),"")</definedName>
    <definedName name="DER" localSheetId="11">IF(#REF!&lt;&gt;"",MIN(#REF!,'Other Operating Expenses'!Pago_a_usar-#REF!),"")</definedName>
    <definedName name="DER" localSheetId="9">IF(#REF!&lt;&gt;"",MIN(#REF!,[0]!Pago_a_usar-#REF!),"")</definedName>
    <definedName name="DER" localSheetId="12">IF(#REF!&lt;&gt;"",MIN(#REF!,[0]!Pago_a_usar-#REF!),"")</definedName>
    <definedName name="DER" localSheetId="13">IF(#REF!&lt;&gt;"",MIN(#REF!,[0]!Pago_a_usar-#REF!),"")</definedName>
    <definedName name="DER" localSheetId="17">IF(#REF!&lt;&gt;"",MIN(#REF!,[0]!Pago_a_usar-#REF!),"")</definedName>
    <definedName name="DER">IF(#REF!&lt;&gt;"",MIN(#REF!,[0]!Pago_a_usar-#REF!),"")</definedName>
    <definedName name="DERFVCCC" localSheetId="25">#REF!</definedName>
    <definedName name="DERFVCCC" localSheetId="5">#REF!</definedName>
    <definedName name="DERFVCCC" localSheetId="6">#REF!</definedName>
    <definedName name="DERFVCCC" localSheetId="4">#REF!</definedName>
    <definedName name="DERFVCCC" localSheetId="3">#REF!</definedName>
    <definedName name="DERFVCCC" localSheetId="8">#REF!</definedName>
    <definedName name="DERFVCCC" localSheetId="11">#REF!</definedName>
    <definedName name="DERFVCCC" localSheetId="17">#REF!</definedName>
    <definedName name="DERFVCCC">#REF!</definedName>
    <definedName name="DESASD" localSheetId="25">IF(#REF!&lt;&gt;"",MIN(#REF!,'Accumulated Quarterly Ratios'!Pago_a_usar-#REF!),"")</definedName>
    <definedName name="DESASD" localSheetId="10">IF(#REF!&lt;&gt;"",MIN(#REF!,[0]!Pago_a_usar-#REF!),"")</definedName>
    <definedName name="DESASD" localSheetId="5">IF(#REF!&lt;&gt;"",MIN(#REF!,'Assets &amp; Liab Perform AR$'!Pago_a_usar-#REF!),"")</definedName>
    <definedName name="DESASD" localSheetId="6">IF(#REF!&lt;&gt;"",MIN(#REF!,'Assets &amp; Liab PerformUSD'!Pago_a_usar-#REF!),"")</definedName>
    <definedName name="DESASD" localSheetId="20">IF(#REF!&lt;&gt;"",MIN(#REF!,[0]!Pago_a_usar-#REF!),"")</definedName>
    <definedName name="DESASD" localSheetId="21">IF(#REF!&lt;&gt;"",MIN(#REF!,[0]!Pago_a_usar-#REF!),"")</definedName>
    <definedName name="DESASD" localSheetId="1">IF(#REF!&lt;&gt;"",MIN(#REF!,[0]!Pago_a_usar-#REF!),"")</definedName>
    <definedName name="DESASD" localSheetId="4">IF(#REF!&lt;&gt;"",MIN(#REF!,[0]!Pago_a_usar-#REF!),"")</definedName>
    <definedName name="DESASD" localSheetId="3">IF(#REF!&lt;&gt;"",MIN(#REF!,[0]!Pago_a_usar-#REF!),"")</definedName>
    <definedName name="DESASD" localSheetId="8">IF(#REF!&lt;&gt;"",MIN(#REF!,'NI from Fin Assets at FVPL'!Pago_a_usar-#REF!),"")</definedName>
    <definedName name="DESASD" localSheetId="15">IF(#REF!&lt;&gt;"",MIN(#REF!,[0]!Pago_a_usar-#REF!),"")</definedName>
    <definedName name="DESASD" localSheetId="11">IF(#REF!&lt;&gt;"",MIN(#REF!,'Other Operating Expenses'!Pago_a_usar-#REF!),"")</definedName>
    <definedName name="DESASD" localSheetId="9">IF(#REF!&lt;&gt;"",MIN(#REF!,[0]!Pago_a_usar-#REF!),"")</definedName>
    <definedName name="DESASD" localSheetId="12">IF(#REF!&lt;&gt;"",MIN(#REF!,[0]!Pago_a_usar-#REF!),"")</definedName>
    <definedName name="DESASD" localSheetId="13">IF(#REF!&lt;&gt;"",MIN(#REF!,[0]!Pago_a_usar-#REF!),"")</definedName>
    <definedName name="DESASD" localSheetId="17">IF(#REF!&lt;&gt;"",MIN(#REF!,[0]!Pago_a_usar-#REF!),"")</definedName>
    <definedName name="DESASD">IF(#REF!&lt;&gt;"",MIN(#REF!,[0]!Pago_a_usar-#REF!),"")</definedName>
    <definedName name="DESDE" localSheetId="25">#REF!</definedName>
    <definedName name="DESDE" localSheetId="5">#REF!</definedName>
    <definedName name="DESDE" localSheetId="6">#REF!</definedName>
    <definedName name="DESDE" localSheetId="8">#REF!</definedName>
    <definedName name="DESDE" localSheetId="11">#REF!</definedName>
    <definedName name="DESDE">#REF!</definedName>
    <definedName name="DESDEDESDE" localSheetId="25">IF(#REF!&lt;&gt;"",MIN(#REF!,'Accumulated Quarterly Ratios'!Pago_a_usar-#REF!),"")</definedName>
    <definedName name="DESDEDESDE" localSheetId="10">IF(#REF!&lt;&gt;"",MIN(#REF!,[0]!Pago_a_usar-#REF!),"")</definedName>
    <definedName name="DESDEDESDE" localSheetId="5">IF(#REF!&lt;&gt;"",MIN(#REF!,'Assets &amp; Liab Perform AR$'!Pago_a_usar-#REF!),"")</definedName>
    <definedName name="DESDEDESDE" localSheetId="6">IF(#REF!&lt;&gt;"",MIN(#REF!,'Assets &amp; Liab PerformUSD'!Pago_a_usar-#REF!),"")</definedName>
    <definedName name="DESDEDESDE" localSheetId="20">IF(#REF!&lt;&gt;"",MIN(#REF!,[0]!Pago_a_usar-#REF!),"")</definedName>
    <definedName name="DESDEDESDE" localSheetId="21">IF(#REF!&lt;&gt;"",MIN(#REF!,[0]!Pago_a_usar-#REF!),"")</definedName>
    <definedName name="DESDEDESDE" localSheetId="1">IF(#REF!&lt;&gt;"",MIN(#REF!,[0]!Pago_a_usar-#REF!),"")</definedName>
    <definedName name="DESDEDESDE" localSheetId="4">IF(#REF!&lt;&gt;"",MIN(#REF!,[0]!Pago_a_usar-#REF!),"")</definedName>
    <definedName name="DESDEDESDE" localSheetId="8">IF(#REF!&lt;&gt;"",MIN(#REF!,'NI from Fin Assets at FVPL'!Pago_a_usar-#REF!),"")</definedName>
    <definedName name="DESDEDESDE" localSheetId="15">IF(#REF!&lt;&gt;"",MIN(#REF!,[0]!Pago_a_usar-#REF!),"")</definedName>
    <definedName name="DESDEDESDE" localSheetId="12">IF(#REF!&lt;&gt;"",MIN(#REF!,[0]!Pago_a_usar-#REF!),"")</definedName>
    <definedName name="DESDEDESDE" localSheetId="13">IF(#REF!&lt;&gt;"",MIN(#REF!,[0]!Pago_a_usar-#REF!),"")</definedName>
    <definedName name="DESDEDESDE" localSheetId="17">IF(#REF!&lt;&gt;"",MIN(#REF!,[0]!Pago_a_usar-#REF!),"")</definedName>
    <definedName name="DESDEDESDE">IF(#REF!&lt;&gt;"",MIN(#REF!,[0]!Pago_a_usar-#REF!),"")</definedName>
    <definedName name="desdesdedesdedsjj" localSheetId="25">#REF!</definedName>
    <definedName name="desdesdedesdedsjj" localSheetId="5">#REF!</definedName>
    <definedName name="desdesdedesdedsjj" localSheetId="6">#REF!</definedName>
    <definedName name="desdesdedesdedsjj" localSheetId="8">#REF!</definedName>
    <definedName name="desdesdedesdedsjj" localSheetId="11">#REF!</definedName>
    <definedName name="desdesdedesdedsjj">#REF!</definedName>
    <definedName name="DESDESDESDED" localSheetId="25">IF(OR(#REF!="",#REF!='Accumulated Quarterly Ratios'!Total_de_pagos),"",#REF!+1)</definedName>
    <definedName name="DESDESDESDED" localSheetId="10">IF(OR(#REF!="",#REF!='Administrative Expenses'!Total_de_pagos),"",#REF!+1)</definedName>
    <definedName name="DESDESDESDED" localSheetId="5">IF(OR(#REF!="",#REF!='Assets &amp; Liab Perform AR$'!Total_de_pagos),"",#REF!+1)</definedName>
    <definedName name="DESDESDESDED" localSheetId="6">IF(OR(#REF!="",#REF!='Assets &amp; Liab PerformUSD'!Total_de_pagos),"",#REF!+1)</definedName>
    <definedName name="DESDESDESDED" localSheetId="20">IF(OR(#REF!="",#REF!='CER Position'!Total_de_pagos),"",#REF!+1)</definedName>
    <definedName name="DESDESDESDED" localSheetId="21">IF(OR(#REF!="",#REF!='FX Position'!Total_de_pagos),"",#REF!+1)</definedName>
    <definedName name="DESDESDESDED" localSheetId="1">IF(OR(#REF!="",#REF!='Income Statement'!Total_de_pagos),"",#REF!+1)</definedName>
    <definedName name="DESDESDESDED" localSheetId="4">IF(OR(#REF!="",#REF!=[0]!Total_de_pagos),"",#REF!+1)</definedName>
    <definedName name="DESDESDESDED" localSheetId="8">IF(OR(#REF!="",#REF!='NI from Fin Assets at FVPL'!Total_de_pagos),"",#REF!+1)</definedName>
    <definedName name="DESDESDESDED" localSheetId="15">IF(OR(#REF!="",#REF!='Other funding'!Total_de_pagos),"",#REF!+1)</definedName>
    <definedName name="DESDESDESDED" localSheetId="12">IF(OR(#REF!="",#REF!='Private sector loans'!Total_de_pagos),"",#REF!+1)</definedName>
    <definedName name="DESDESDESDED" localSheetId="13">IF(OR(#REF!="",#REF!=[0]!Total_de_pagos),"",#REF!+1)</definedName>
    <definedName name="DESDESDESDED" localSheetId="17">IF(OR(#REF!="",#REF!=[0]!Total_de_pagos),"",#REF!+1)</definedName>
    <definedName name="DESDESDESDED">IF(OR(#REF!="",#REF!=[0]!Total_de_pagos),"",#REF!+1)</definedName>
    <definedName name="desdesdese" localSheetId="25">IF(#REF!&lt;&gt;"",MIN(#REF!,'Accumulated Quarterly Ratios'!Pago_a_usar-#REF!),"")</definedName>
    <definedName name="desdesdese" localSheetId="10">IF(#REF!&lt;&gt;"",MIN(#REF!,[0]!Pago_a_usar-#REF!),"")</definedName>
    <definedName name="desdesdese" localSheetId="5">IF(#REF!&lt;&gt;"",MIN(#REF!,'Assets &amp; Liab Perform AR$'!Pago_a_usar-#REF!),"")</definedName>
    <definedName name="desdesdese" localSheetId="6">IF(#REF!&lt;&gt;"",MIN(#REF!,'Assets &amp; Liab PerformUSD'!Pago_a_usar-#REF!),"")</definedName>
    <definedName name="desdesdese" localSheetId="20">IF(#REF!&lt;&gt;"",MIN(#REF!,[0]!Pago_a_usar-#REF!),"")</definedName>
    <definedName name="desdesdese" localSheetId="21">IF(#REF!&lt;&gt;"",MIN(#REF!,[0]!Pago_a_usar-#REF!),"")</definedName>
    <definedName name="desdesdese" localSheetId="1">IF(#REF!&lt;&gt;"",MIN(#REF!,[0]!Pago_a_usar-#REF!),"")</definedName>
    <definedName name="desdesdese" localSheetId="4">IF(#REF!&lt;&gt;"",MIN(#REF!,[0]!Pago_a_usar-#REF!),"")</definedName>
    <definedName name="desdesdese" localSheetId="3">IF(#REF!&lt;&gt;"",MIN(#REF!,[0]!Pago_a_usar-#REF!),"")</definedName>
    <definedName name="desdesdese" localSheetId="8">IF(#REF!&lt;&gt;"",MIN(#REF!,'NI from Fin Assets at FVPL'!Pago_a_usar-#REF!),"")</definedName>
    <definedName name="desdesdese" localSheetId="15">IF(#REF!&lt;&gt;"",MIN(#REF!,[0]!Pago_a_usar-#REF!),"")</definedName>
    <definedName name="desdesdese" localSheetId="11">IF(#REF!&lt;&gt;"",MIN(#REF!,'Other Operating Expenses'!Pago_a_usar-#REF!),"")</definedName>
    <definedName name="desdesdese" localSheetId="9">IF(#REF!&lt;&gt;"",MIN(#REF!,[0]!Pago_a_usar-#REF!),"")</definedName>
    <definedName name="desdesdese" localSheetId="12">IF(#REF!&lt;&gt;"",MIN(#REF!,[0]!Pago_a_usar-#REF!),"")</definedName>
    <definedName name="desdesdese" localSheetId="13">IF(#REF!&lt;&gt;"",MIN(#REF!,[0]!Pago_a_usar-#REF!),"")</definedName>
    <definedName name="desdesdese" localSheetId="17">IF(#REF!&lt;&gt;"",MIN(#REF!,[0]!Pago_a_usar-#REF!),"")</definedName>
    <definedName name="desdesdese">IF(#REF!&lt;&gt;"",MIN(#REF!,[0]!Pago_a_usar-#REF!),"")</definedName>
    <definedName name="desdeseses" localSheetId="25">IF(#REF!&lt;&gt;"",MIN(#REF!,'Accumulated Quarterly Ratios'!Pago_a_usar-#REF!),"")</definedName>
    <definedName name="desdeseses" localSheetId="10">IF(#REF!&lt;&gt;"",MIN(#REF!,[0]!Pago_a_usar-#REF!),"")</definedName>
    <definedName name="desdeseses" localSheetId="5">IF(#REF!&lt;&gt;"",MIN(#REF!,'Assets &amp; Liab Perform AR$'!Pago_a_usar-#REF!),"")</definedName>
    <definedName name="desdeseses" localSheetId="6">IF(#REF!&lt;&gt;"",MIN(#REF!,'Assets &amp; Liab PerformUSD'!Pago_a_usar-#REF!),"")</definedName>
    <definedName name="desdeseses" localSheetId="20">IF(#REF!&lt;&gt;"",MIN(#REF!,[0]!Pago_a_usar-#REF!),"")</definedName>
    <definedName name="desdeseses" localSheetId="21">IF(#REF!&lt;&gt;"",MIN(#REF!,[0]!Pago_a_usar-#REF!),"")</definedName>
    <definedName name="desdeseses" localSheetId="1">IF(#REF!&lt;&gt;"",MIN(#REF!,[0]!Pago_a_usar-#REF!),"")</definedName>
    <definedName name="desdeseses" localSheetId="4">IF(#REF!&lt;&gt;"",MIN(#REF!,[0]!Pago_a_usar-#REF!),"")</definedName>
    <definedName name="desdeseses" localSheetId="8">IF(#REF!&lt;&gt;"",MIN(#REF!,'NI from Fin Assets at FVPL'!Pago_a_usar-#REF!),"")</definedName>
    <definedName name="desdeseses" localSheetId="15">IF(#REF!&lt;&gt;"",MIN(#REF!,[0]!Pago_a_usar-#REF!),"")</definedName>
    <definedName name="desdeseses" localSheetId="12">IF(#REF!&lt;&gt;"",MIN(#REF!,[0]!Pago_a_usar-#REF!),"")</definedName>
    <definedName name="desdeseses" localSheetId="13">IF(#REF!&lt;&gt;"",MIN(#REF!,[0]!Pago_a_usar-#REF!),"")</definedName>
    <definedName name="desdeseses" localSheetId="17">IF(#REF!&lt;&gt;"",MIN(#REF!,[0]!Pago_a_usar-#REF!),"")</definedName>
    <definedName name="desdeseses">IF(#REF!&lt;&gt;"",MIN(#REF!,[0]!Pago_a_usar-#REF!),"")</definedName>
    <definedName name="DESDESWWW" localSheetId="25">IF(#REF!&lt;&gt;"",MIN(#REF!,'Accumulated Quarterly Ratios'!Pago_a_usar-#REF!),"")</definedName>
    <definedName name="DESDESWWW" localSheetId="10">IF(#REF!&lt;&gt;"",MIN(#REF!,[0]!Pago_a_usar-#REF!),"")</definedName>
    <definedName name="DESDESWWW" localSheetId="5">IF(#REF!&lt;&gt;"",MIN(#REF!,'Assets &amp; Liab Perform AR$'!Pago_a_usar-#REF!),"")</definedName>
    <definedName name="DESDESWWW" localSheetId="6">IF(#REF!&lt;&gt;"",MIN(#REF!,'Assets &amp; Liab PerformUSD'!Pago_a_usar-#REF!),"")</definedName>
    <definedName name="DESDESWWW" localSheetId="20">IF(#REF!&lt;&gt;"",MIN(#REF!,[0]!Pago_a_usar-#REF!),"")</definedName>
    <definedName name="DESDESWWW" localSheetId="21">IF(#REF!&lt;&gt;"",MIN(#REF!,[0]!Pago_a_usar-#REF!),"")</definedName>
    <definedName name="DESDESWWW" localSheetId="1">IF(#REF!&lt;&gt;"",MIN(#REF!,[0]!Pago_a_usar-#REF!),"")</definedName>
    <definedName name="DESDESWWW" localSheetId="4">IF(#REF!&lt;&gt;"",MIN(#REF!,[0]!Pago_a_usar-#REF!),"")</definedName>
    <definedName name="DESDESWWW" localSheetId="8">IF(#REF!&lt;&gt;"",MIN(#REF!,'NI from Fin Assets at FVPL'!Pago_a_usar-#REF!),"")</definedName>
    <definedName name="DESDESWWW" localSheetId="15">IF(#REF!&lt;&gt;"",MIN(#REF!,[0]!Pago_a_usar-#REF!),"")</definedName>
    <definedName name="DESDESWWW" localSheetId="12">IF(#REF!&lt;&gt;"",MIN(#REF!,[0]!Pago_a_usar-#REF!),"")</definedName>
    <definedName name="DESDESWWW" localSheetId="13">IF(#REF!&lt;&gt;"",MIN(#REF!,[0]!Pago_a_usar-#REF!),"")</definedName>
    <definedName name="DESDESWWW" localSheetId="17">IF(#REF!&lt;&gt;"",MIN(#REF!,[0]!Pago_a_usar-#REF!),"")</definedName>
    <definedName name="DESDESWWW">IF(#REF!&lt;&gt;"",MIN(#REF!,[0]!Pago_a_usar-#REF!),"")</definedName>
    <definedName name="desdeswwww" localSheetId="25">IF(#REF!&lt;&gt;"",MIN(#REF!,'Accumulated Quarterly Ratios'!Pago_a_usar-#REF!),"")</definedName>
    <definedName name="desdeswwww" localSheetId="10">IF(#REF!&lt;&gt;"",MIN(#REF!,[0]!Pago_a_usar-#REF!),"")</definedName>
    <definedName name="desdeswwww" localSheetId="5">IF(#REF!&lt;&gt;"",MIN(#REF!,'Assets &amp; Liab Perform AR$'!Pago_a_usar-#REF!),"")</definedName>
    <definedName name="desdeswwww" localSheetId="6">IF(#REF!&lt;&gt;"",MIN(#REF!,'Assets &amp; Liab PerformUSD'!Pago_a_usar-#REF!),"")</definedName>
    <definedName name="desdeswwww" localSheetId="20">IF(#REF!&lt;&gt;"",MIN(#REF!,[0]!Pago_a_usar-#REF!),"")</definedName>
    <definedName name="desdeswwww" localSheetId="21">IF(#REF!&lt;&gt;"",MIN(#REF!,[0]!Pago_a_usar-#REF!),"")</definedName>
    <definedName name="desdeswwww" localSheetId="1">IF(#REF!&lt;&gt;"",MIN(#REF!,[0]!Pago_a_usar-#REF!),"")</definedName>
    <definedName name="desdeswwww" localSheetId="4">IF(#REF!&lt;&gt;"",MIN(#REF!,[0]!Pago_a_usar-#REF!),"")</definedName>
    <definedName name="desdeswwww" localSheetId="8">IF(#REF!&lt;&gt;"",MIN(#REF!,'NI from Fin Assets at FVPL'!Pago_a_usar-#REF!),"")</definedName>
    <definedName name="desdeswwww" localSheetId="15">IF(#REF!&lt;&gt;"",MIN(#REF!,[0]!Pago_a_usar-#REF!),"")</definedName>
    <definedName name="desdeswwww" localSheetId="12">IF(#REF!&lt;&gt;"",MIN(#REF!,[0]!Pago_a_usar-#REF!),"")</definedName>
    <definedName name="desdeswwww" localSheetId="13">IF(#REF!&lt;&gt;"",MIN(#REF!,[0]!Pago_a_usar-#REF!),"")</definedName>
    <definedName name="desdeswwww" localSheetId="17">IF(#REF!&lt;&gt;"",MIN(#REF!,[0]!Pago_a_usar-#REF!),"")</definedName>
    <definedName name="desdeswwww">IF(#REF!&lt;&gt;"",MIN(#REF!,[0]!Pago_a_usar-#REF!),"")</definedName>
    <definedName name="DEVOLUCION_DE_DEPOSITOS_ANTICIPADOS_POR_EL_BHN." localSheetId="25">'[2]COBR (2)'!#REF!</definedName>
    <definedName name="DEVOLUCION_DE_DEPOSITOS_ANTICIPADOS_POR_EL_BHN." localSheetId="5">'[2]COBR (2)'!#REF!</definedName>
    <definedName name="DEVOLUCION_DE_DEPOSITOS_ANTICIPADOS_POR_EL_BHN." localSheetId="6">'[2]COBR (2)'!#REF!</definedName>
    <definedName name="DEVOLUCION_DE_DEPOSITOS_ANTICIPADOS_POR_EL_BHN." localSheetId="8">'[2]COBR (2)'!#REF!</definedName>
    <definedName name="DEVOLUCION_DE_DEPOSITOS_ANTICIPADOS_POR_EL_BHN." localSheetId="11">'[2]COBR (2)'!#REF!</definedName>
    <definedName name="DEVOLUCION_DE_DEPOSITOS_ANTICIPADOS_POR_EL_BHN.">'[2]COBR (2)'!#REF!</definedName>
    <definedName name="dew" localSheetId="25">#REF!</definedName>
    <definedName name="dew" localSheetId="5">#REF!</definedName>
    <definedName name="dew" localSheetId="6">#REF!</definedName>
    <definedName name="dew" localSheetId="4">#REF!</definedName>
    <definedName name="dew" localSheetId="3">#REF!</definedName>
    <definedName name="dew" localSheetId="8">#REF!</definedName>
    <definedName name="dew" localSheetId="11">#REF!</definedName>
    <definedName name="dew" localSheetId="9">#REF!</definedName>
    <definedName name="dew" localSheetId="17">#REF!</definedName>
    <definedName name="dew">#REF!</definedName>
    <definedName name="DFF" localSheetId="25">IF(#REF!&lt;&gt;"",MIN(#REF!,'Accumulated Quarterly Ratios'!Pago_a_usar-#REF!),"")</definedName>
    <definedName name="DFF" localSheetId="10">IF(#REF!&lt;&gt;"",MIN(#REF!,[0]!Pago_a_usar-#REF!),"")</definedName>
    <definedName name="DFF" localSheetId="5">IF(#REF!&lt;&gt;"",MIN(#REF!,'Assets &amp; Liab Perform AR$'!Pago_a_usar-#REF!),"")</definedName>
    <definedName name="DFF" localSheetId="6">IF(#REF!&lt;&gt;"",MIN(#REF!,'Assets &amp; Liab PerformUSD'!Pago_a_usar-#REF!),"")</definedName>
    <definedName name="DFF" localSheetId="20">IF(#REF!&lt;&gt;"",MIN(#REF!,[0]!Pago_a_usar-#REF!),"")</definedName>
    <definedName name="DFF" localSheetId="21">IF(#REF!&lt;&gt;"",MIN(#REF!,[0]!Pago_a_usar-#REF!),"")</definedName>
    <definedName name="DFF" localSheetId="1">IF(#REF!&lt;&gt;"",MIN(#REF!,[0]!Pago_a_usar-#REF!),"")</definedName>
    <definedName name="DFF" localSheetId="4">IF(#REF!&lt;&gt;"",MIN(#REF!,[0]!Pago_a_usar-#REF!),"")</definedName>
    <definedName name="DFF" localSheetId="3">IF(#REF!&lt;&gt;"",MIN(#REF!,[0]!Pago_a_usar-#REF!),"")</definedName>
    <definedName name="DFF" localSheetId="8">IF(#REF!&lt;&gt;"",MIN(#REF!,'NI from Fin Assets at FVPL'!Pago_a_usar-#REF!),"")</definedName>
    <definedName name="DFF" localSheetId="15">IF(#REF!&lt;&gt;"",MIN(#REF!,[0]!Pago_a_usar-#REF!),"")</definedName>
    <definedName name="DFF" localSheetId="11">IF(#REF!&lt;&gt;"",MIN(#REF!,'Other Operating Expenses'!Pago_a_usar-#REF!),"")</definedName>
    <definedName name="DFF" localSheetId="9">IF(#REF!&lt;&gt;"",MIN(#REF!,[0]!Pago_a_usar-#REF!),"")</definedName>
    <definedName name="DFF" localSheetId="12">IF(#REF!&lt;&gt;"",MIN(#REF!,[0]!Pago_a_usar-#REF!),"")</definedName>
    <definedName name="DFF" localSheetId="13">IF(#REF!&lt;&gt;"",MIN(#REF!,[0]!Pago_a_usar-#REF!),"")</definedName>
    <definedName name="DFF" localSheetId="17">IF(#REF!&lt;&gt;"",MIN(#REF!,[0]!Pago_a_usar-#REF!),"")</definedName>
    <definedName name="DFF">IF(#REF!&lt;&gt;"",MIN(#REF!,[0]!Pago_a_usar-#REF!),"")</definedName>
    <definedName name="dfrcv" localSheetId="25">'Accumulated Quarterly Ratios'!Tasa_interés_anual/'Accumulated Quarterly Ratios'!Pagos_por_año</definedName>
    <definedName name="dfrcv" localSheetId="10">[0]!Tasa_interés_anual/[0]!Pagos_por_año</definedName>
    <definedName name="dfrcv" localSheetId="5">'Assets &amp; Liab Perform AR$'!Tasa_interés_anual/'Assets &amp; Liab Perform AR$'!Pagos_por_año</definedName>
    <definedName name="dfrcv" localSheetId="6">'Assets &amp; Liab PerformUSD'!Tasa_interés_anual/'Assets &amp; Liab PerformUSD'!Pagos_por_año</definedName>
    <definedName name="dfrcv" localSheetId="20">[0]!Tasa_interés_anual/[0]!Pagos_por_año</definedName>
    <definedName name="dfrcv" localSheetId="21">[0]!Tasa_interés_anual/[0]!Pagos_por_año</definedName>
    <definedName name="dfrcv" localSheetId="1">[0]!Tasa_interés_anual/[0]!Pagos_por_año</definedName>
    <definedName name="dfrcv" localSheetId="4">[0]!Tasa_interés_anual/[0]!Pagos_por_año</definedName>
    <definedName name="dfrcv" localSheetId="3">[0]!Tasa_interés_anual/[0]!Pagos_por_año</definedName>
    <definedName name="dfrcv" localSheetId="8">'NI from Fin Assets at FVPL'!Tasa_interés_anual/'NI from Fin Assets at FVPL'!Pagos_por_año</definedName>
    <definedName name="dfrcv" localSheetId="15">[0]!Tasa_interés_anual/[0]!Pagos_por_año</definedName>
    <definedName name="dfrcv" localSheetId="11">'Other Operating Expenses'!Tasa_interés_anual/'Other Operating Expenses'!Pagos_por_año</definedName>
    <definedName name="dfrcv" localSheetId="9">'Other Operating Income'!Tasa_interés_anual/[0]!Pagos_por_año</definedName>
    <definedName name="dfrcv" localSheetId="12">[0]!Tasa_interés_anual/[0]!Pagos_por_año</definedName>
    <definedName name="dfrcv" localSheetId="13">[0]!Tasa_interés_anual/[0]!Pagos_por_año</definedName>
    <definedName name="dfrcv" localSheetId="17">[0]!Tasa_interés_anual/[0]!Pagos_por_año</definedName>
    <definedName name="dfrcv">[0]!Tasa_interés_anual/[0]!Pagos_por_año</definedName>
    <definedName name="dfrdv" localSheetId="25">'Accumulated Quarterly Ratios'!Tasa_interés_anual/'Accumulated Quarterly Ratios'!Pagos_por_año</definedName>
    <definedName name="dfrdv" localSheetId="10">[0]!Tasa_interés_anual/[0]!Pagos_por_año</definedName>
    <definedName name="dfrdv" localSheetId="5">'Assets &amp; Liab Perform AR$'!Tasa_interés_anual/'Assets &amp; Liab Perform AR$'!Pagos_por_año</definedName>
    <definedName name="dfrdv" localSheetId="6">'Assets &amp; Liab PerformUSD'!Tasa_interés_anual/'Assets &amp; Liab PerformUSD'!Pagos_por_año</definedName>
    <definedName name="dfrdv" localSheetId="20">[0]!Tasa_interés_anual/[0]!Pagos_por_año</definedName>
    <definedName name="dfrdv" localSheetId="21">[0]!Tasa_interés_anual/[0]!Pagos_por_año</definedName>
    <definedName name="dfrdv" localSheetId="1">[0]!Tasa_interés_anual/[0]!Pagos_por_año</definedName>
    <definedName name="dfrdv" localSheetId="4">[0]!Tasa_interés_anual/[0]!Pagos_por_año</definedName>
    <definedName name="dfrdv" localSheetId="3">[0]!Tasa_interés_anual/[0]!Pagos_por_año</definedName>
    <definedName name="dfrdv" localSheetId="8">'NI from Fin Assets at FVPL'!Tasa_interés_anual/'NI from Fin Assets at FVPL'!Pagos_por_año</definedName>
    <definedName name="dfrdv" localSheetId="15">[0]!Tasa_interés_anual/[0]!Pagos_por_año</definedName>
    <definedName name="dfrdv" localSheetId="11">'Other Operating Expenses'!Tasa_interés_anual/'Other Operating Expenses'!Pagos_por_año</definedName>
    <definedName name="dfrdv" localSheetId="9">'Other Operating Income'!Tasa_interés_anual/[0]!Pagos_por_año</definedName>
    <definedName name="dfrdv" localSheetId="12">[0]!Tasa_interés_anual/[0]!Pagos_por_año</definedName>
    <definedName name="dfrdv" localSheetId="13">[0]!Tasa_interés_anual/[0]!Pagos_por_año</definedName>
    <definedName name="dfrdv" localSheetId="17">[0]!Tasa_interés_anual/[0]!Pagos_por_año</definedName>
    <definedName name="dfrdv">[0]!Tasa_interés_anual/[0]!Pagos_por_año</definedName>
    <definedName name="dfre" localSheetId="25">IF(OR(#REF!="",#REF!='Accumulated Quarterly Ratios'!Total_de_pagos),"",#REF!+1)</definedName>
    <definedName name="dfre" localSheetId="10">IF(OR(#REF!="",#REF!='Administrative Expenses'!Total_de_pagos),"",#REF!+1)</definedName>
    <definedName name="dfre" localSheetId="5">IF(OR(#REF!="",#REF!='Assets &amp; Liab Perform AR$'!Total_de_pagos),"",#REF!+1)</definedName>
    <definedName name="dfre" localSheetId="6">IF(OR(#REF!="",#REF!='Assets &amp; Liab PerformUSD'!Total_de_pagos),"",#REF!+1)</definedName>
    <definedName name="dfre" localSheetId="20">IF(OR(#REF!="",#REF!='CER Position'!Total_de_pagos),"",#REF!+1)</definedName>
    <definedName name="dfre" localSheetId="21">IF(OR(#REF!="",#REF!='FX Position'!Total_de_pagos),"",#REF!+1)</definedName>
    <definedName name="dfre" localSheetId="1">IF(OR(#REF!="",#REF!='Income Statement'!Total_de_pagos),"",#REF!+1)</definedName>
    <definedName name="dfre" localSheetId="4">IF(OR(#REF!="",#REF!='Interest Expense'!Total_de_pagos),"",#REF!+1)</definedName>
    <definedName name="dfre" localSheetId="3">IF(OR(#REF!="",#REF!='Interest Income'!Total_de_pagos),"",#REF!+1)</definedName>
    <definedName name="dfre" localSheetId="8">IF(OR(#REF!="",#REF!='NI from Fin Assets at FVPL'!Total_de_pagos),"",#REF!+1)</definedName>
    <definedName name="dfre" localSheetId="15">IF(OR(#REF!="",#REF!='Other funding'!Total_de_pagos),"",#REF!+1)</definedName>
    <definedName name="dfre" localSheetId="11">#N/A</definedName>
    <definedName name="dfre" localSheetId="9">#N/A</definedName>
    <definedName name="dfre" localSheetId="12">IF(OR(#REF!="",#REF!='Private sector loans'!Total_de_pagos),"",#REF!+1)</definedName>
    <definedName name="dfre" localSheetId="13">IF(OR(#REF!="",#REF!=[0]!Total_de_pagos),"",#REF!+1)</definedName>
    <definedName name="dfre" localSheetId="17">IF(OR(#REF!="",#REF!=[0]!Total_de_pagos),"",#REF!+1)</definedName>
    <definedName name="dfre">IF(OR(#REF!="",#REF!=[0]!Total_de_pagos),"",#REF!+1)</definedName>
    <definedName name="DIA" localSheetId="5">'[11]PLANTILLA'!$B$5</definedName>
    <definedName name="DIA" localSheetId="6">'[11]PLANTILLA'!$B$5</definedName>
    <definedName name="DIA" localSheetId="11">'[4]Hoja1'!$B$5</definedName>
    <definedName name="DIA" localSheetId="9">'[4]Hoja1'!$B$5</definedName>
    <definedName name="DIA" localSheetId="17">'[11]PLANTILLA'!$B$5</definedName>
    <definedName name="DIA">'[11]PLANTILLA'!$B$5</definedName>
    <definedName name="DIFERENCIAS" localSheetId="25">#REF!</definedName>
    <definedName name="DIFERENCIAS" localSheetId="5">#REF!</definedName>
    <definedName name="DIFERENCIAS" localSheetId="6">#REF!</definedName>
    <definedName name="DIFERENCIAS" localSheetId="1">#REF!</definedName>
    <definedName name="DIFERENCIAS" localSheetId="16">#REF!</definedName>
    <definedName name="DIFERENCIAS" localSheetId="8">#REF!</definedName>
    <definedName name="DIFERENCIAS" localSheetId="11">#REF!</definedName>
    <definedName name="DIFERENCIAS" localSheetId="9">#REF!</definedName>
    <definedName name="DIFERENCIAS" localSheetId="13">#REF!</definedName>
    <definedName name="DIFERENCIAS" localSheetId="17">#REF!</definedName>
    <definedName name="DIFERENCIAS">#REF!</definedName>
    <definedName name="DINAM.PROD.REG." localSheetId="25">'[8]AJUST'!#REF!</definedName>
    <definedName name="DINAM.PROD.REG." localSheetId="5">'[8]AJUST'!#REF!</definedName>
    <definedName name="DINAM.PROD.REG." localSheetId="6">'[8]AJUST'!#REF!</definedName>
    <definedName name="DINAM.PROD.REG." localSheetId="8">'[8]AJUST'!#REF!</definedName>
    <definedName name="DINAM.PROD.REG." localSheetId="11">'[8]AJUST'!#REF!</definedName>
    <definedName name="DINAM.PROD.REG." localSheetId="9">'[8]AJUST'!#REF!</definedName>
    <definedName name="DINAM.PROD.REG.">'[8]AJUST'!#REF!</definedName>
    <definedName name="djht" localSheetId="25">IF(OR(#REF!="",#REF!='Accumulated Quarterly Ratios'!Total_de_pagos),"",#REF!+1)</definedName>
    <definedName name="djht" localSheetId="10">IF(OR(#REF!="",#REF!='Administrative Expenses'!Total_de_pagos),"",#REF!+1)</definedName>
    <definedName name="djht" localSheetId="5">IF(OR(#REF!="",#REF!='Assets &amp; Liab Perform AR$'!Total_de_pagos),"",#REF!+1)</definedName>
    <definedName name="djht" localSheetId="6">IF(OR(#REF!="",#REF!='Assets &amp; Liab PerformUSD'!Total_de_pagos),"",#REF!+1)</definedName>
    <definedName name="djht" localSheetId="20">IF(OR(#REF!="",#REF!='CER Position'!Total_de_pagos),"",#REF!+1)</definedName>
    <definedName name="djht" localSheetId="21">IF(OR(#REF!="",#REF!='FX Position'!Total_de_pagos),"",#REF!+1)</definedName>
    <definedName name="djht" localSheetId="1">IF(OR(#REF!="",#REF!='Income Statement'!Total_de_pagos),"",#REF!+1)</definedName>
    <definedName name="djht" localSheetId="4">IF(OR(#REF!="",#REF!=[0]!Total_de_pagos),"",#REF!+1)</definedName>
    <definedName name="djht" localSheetId="8">IF(OR(#REF!="",#REF!='NI from Fin Assets at FVPL'!Total_de_pagos),"",#REF!+1)</definedName>
    <definedName name="djht" localSheetId="15">IF(OR(#REF!="",#REF!='Other funding'!Total_de_pagos),"",#REF!+1)</definedName>
    <definedName name="djht" localSheetId="12">IF(OR(#REF!="",#REF!='Private sector loans'!Total_de_pagos),"",#REF!+1)</definedName>
    <definedName name="djht" localSheetId="13">IF(OR(#REF!="",#REF!=[0]!Total_de_pagos),"",#REF!+1)</definedName>
    <definedName name="djht" localSheetId="17">IF(OR(#REF!="",#REF!=[0]!Total_de_pagos),"",#REF!+1)</definedName>
    <definedName name="djht">IF(OR(#REF!="",#REF!=[0]!Total_de_pagos),"",#REF!+1)</definedName>
    <definedName name="DKDE" localSheetId="25">#REF!</definedName>
    <definedName name="DKDE" localSheetId="5">#REF!</definedName>
    <definedName name="DKDE" localSheetId="6">#REF!</definedName>
    <definedName name="DKDE" localSheetId="8">#REF!</definedName>
    <definedName name="DKDE" localSheetId="11">#REF!</definedName>
    <definedName name="DKDE" localSheetId="9">#REF!</definedName>
    <definedName name="DKDE">#REF!</definedName>
    <definedName name="dkmvjue" localSheetId="25">IF(OR(#REF!="",#REF!='Accumulated Quarterly Ratios'!mdngir),"",#REF!+1)</definedName>
    <definedName name="dkmvjue" localSheetId="10">IF(OR(#REF!="",#REF!='Administrative Expenses'!mdngir),"",#REF!+1)</definedName>
    <definedName name="dkmvjue" localSheetId="5">IF(OR(#REF!="",#REF!='Assets &amp; Liab Perform AR$'!mdngir),"",#REF!+1)</definedName>
    <definedName name="dkmvjue" localSheetId="6">IF(OR(#REF!="",#REF!='Assets &amp; Liab PerformUSD'!mdngir),"",#REF!+1)</definedName>
    <definedName name="dkmvjue" localSheetId="20">IF(OR(#REF!="",#REF!='CER Position'!mdngir),"",#REF!+1)</definedName>
    <definedName name="dkmvjue" localSheetId="21">IF(OR(#REF!="",#REF!='FX Position'!mdngir),"",#REF!+1)</definedName>
    <definedName name="dkmvjue" localSheetId="1">IF(OR(#REF!="",#REF!='Income Statement'!mdngir),"",#REF!+1)</definedName>
    <definedName name="dkmvjue" localSheetId="4">IF(OR(#REF!="",#REF!='Interest Expense'!mdngir),"",#REF!+1)</definedName>
    <definedName name="dkmvjue" localSheetId="3">IF(OR(#REF!="",#REF!='Interest Income'!mdngir),"",#REF!+1)</definedName>
    <definedName name="dkmvjue" localSheetId="8">IF(OR(#REF!="",#REF!='NI from Fin Assets at FVPL'!mdngir),"",#REF!+1)</definedName>
    <definedName name="dkmvjue" localSheetId="15">IF(OR(#REF!="",#REF!='Other funding'!mdngir),"",#REF!+1)</definedName>
    <definedName name="dkmvjue" localSheetId="11">IF(OR(#REF!="",#REF!='Other Operating Expenses'!mdngir),"",#REF!+1)</definedName>
    <definedName name="dkmvjue" localSheetId="9">IF(OR(#REF!="",#REF!='Other Operating Income'!mdngir),"",#REF!+1)</definedName>
    <definedName name="dkmvjue" localSheetId="12">IF(OR(#REF!="",#REF!='Private sector loans'!mdngir),"",#REF!+1)</definedName>
    <definedName name="dkmvjue" localSheetId="13">IF(OR(#REF!="",#REF!='Public Sector assets'!mdngir),"",#REF!+1)</definedName>
    <definedName name="dkmvjue" localSheetId="17">IF(OR(#REF!="",#REF!='Solvency'!mdngir),"",#REF!+1)</definedName>
    <definedName name="dkmvjue">IF(OR(#REF!="",#REF!=[0]!mdngir),"",#REF!+1)</definedName>
    <definedName name="dmcnbvy" localSheetId="25">#REF!</definedName>
    <definedName name="dmcnbvy" localSheetId="5">#REF!</definedName>
    <definedName name="dmcnbvy" localSheetId="6">#REF!</definedName>
    <definedName name="dmcnbvy" localSheetId="4">#REF!</definedName>
    <definedName name="dmcnbvy" localSheetId="3">#REF!</definedName>
    <definedName name="dmcnbvy" localSheetId="8">#REF!</definedName>
    <definedName name="dmcnbvy" localSheetId="11">#REF!</definedName>
    <definedName name="dmcnbvy" localSheetId="17">#REF!</definedName>
    <definedName name="dmcnbvy">#REF!</definedName>
    <definedName name="dmgalkd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dmgalkd" localSheetId="10">IF(#REF!&lt;&gt;"",DATE(YEAR([0]!Vencim_primer_pago),MONTH([0]!Vencim_primer_pago)+(#REF!-1)*12/[0]!Pagos_por_año,DAY([0]!Vencim_primer_pago)),"")</definedName>
    <definedName name="dmgalkd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dmgalkd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dmgalkd" localSheetId="20">IF(#REF!&lt;&gt;"",DATE(YEAR([0]!Vencim_primer_pago),MONTH([0]!Vencim_primer_pago)+(#REF!-1)*12/[0]!Pagos_por_año,DAY([0]!Vencim_primer_pago)),"")</definedName>
    <definedName name="dmgalkd" localSheetId="21">IF(#REF!&lt;&gt;"",DATE(YEAR([0]!Vencim_primer_pago),MONTH([0]!Vencim_primer_pago)+(#REF!-1)*12/[0]!Pagos_por_año,DAY([0]!Vencim_primer_pago)),"")</definedName>
    <definedName name="dmgalkd" localSheetId="1">IF(#REF!&lt;&gt;"",DATE(YEAR([0]!Vencim_primer_pago),MONTH([0]!Vencim_primer_pago)+(#REF!-1)*12/[0]!Pagos_por_año,DAY([0]!Vencim_primer_pago)),"")</definedName>
    <definedName name="dmgalkd" localSheetId="4">IF(#REF!&lt;&gt;"",DATE(YEAR([0]!Vencim_primer_pago),MONTH([0]!Vencim_primer_pago)+(#REF!-1)*12/[0]!Pagos_por_año,DAY([0]!Vencim_primer_pago)),"")</definedName>
    <definedName name="dmgalkd" localSheetId="3">IF(#REF!&lt;&gt;"",DATE(YEAR([0]!Vencim_primer_pago),MONTH([0]!Vencim_primer_pago)+(#REF!-1)*12/[0]!Pagos_por_año,DAY([0]!Vencim_primer_pago)),"")</definedName>
    <definedName name="dmgalkd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dmgalkd" localSheetId="15">IF(#REF!&lt;&gt;"",DATE(YEAR([0]!Vencim_primer_pago),MONTH([0]!Vencim_primer_pago)+(#REF!-1)*12/[0]!Pagos_por_año,DAY([0]!Vencim_primer_pago)),"")</definedName>
    <definedName name="dmgalkd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dmgalkd" localSheetId="9">IF(#REF!&lt;&gt;"",DATE(YEAR([0]!Vencim_primer_pago),MONTH([0]!Vencim_primer_pago)+(#REF!-1)*12/[0]!Pagos_por_año,DAY([0]!Vencim_primer_pago)),"")</definedName>
    <definedName name="dmgalkd" localSheetId="12">IF(#REF!&lt;&gt;"",DATE(YEAR([0]!Vencim_primer_pago),MONTH([0]!Vencim_primer_pago)+(#REF!-1)*12/[0]!Pagos_por_año,DAY([0]!Vencim_primer_pago)),"")</definedName>
    <definedName name="dmgalkd" localSheetId="13">IF(#REF!&lt;&gt;"",DATE(YEAR([0]!Vencim_primer_pago),MONTH([0]!Vencim_primer_pago)+(#REF!-1)*12/[0]!Pagos_por_año,DAY([0]!Vencim_primer_pago)),"")</definedName>
    <definedName name="dmgalkd" localSheetId="17">IF(#REF!&lt;&gt;"",DATE(YEAR([0]!Vencim_primer_pago),MONTH([0]!Vencim_primer_pago)+(#REF!-1)*12/[0]!Pagos_por_año,DAY([0]!Vencim_primer_pago)),"")</definedName>
    <definedName name="dmgalkd">IF(#REF!&lt;&gt;"",DATE(YEAR([0]!Vencim_primer_pago),MONTH([0]!Vencim_primer_pago)+(#REF!-1)*12/[0]!Pagos_por_año,DAY([0]!Vencim_primer_pago)),"")</definedName>
    <definedName name="dnhwpqo" localSheetId="25">'Accumulated Quarterly Ratios'!Tasa_interés_anual/'Accumulated Quarterly Ratios'!Pagos_por_año</definedName>
    <definedName name="dnhwpqo" localSheetId="10">[0]!Tasa_interés_anual/[0]!Pagos_por_año</definedName>
    <definedName name="dnhwpqo" localSheetId="5">'Assets &amp; Liab Perform AR$'!Tasa_interés_anual/'Assets &amp; Liab Perform AR$'!Pagos_por_año</definedName>
    <definedName name="dnhwpqo" localSheetId="6">'Assets &amp; Liab PerformUSD'!Tasa_interés_anual/'Assets &amp; Liab PerformUSD'!Pagos_por_año</definedName>
    <definedName name="dnhwpqo" localSheetId="20">[0]!Tasa_interés_anual/[0]!Pagos_por_año</definedName>
    <definedName name="dnhwpqo" localSheetId="21">[0]!Tasa_interés_anual/[0]!Pagos_por_año</definedName>
    <definedName name="dnhwpqo" localSheetId="1">[0]!Tasa_interés_anual/[0]!Pagos_por_año</definedName>
    <definedName name="dnhwpqo" localSheetId="4">[0]!Tasa_interés_anual/[0]!Pagos_por_año</definedName>
    <definedName name="dnhwpqo" localSheetId="8">'NI from Fin Assets at FVPL'!Tasa_interés_anual/'NI from Fin Assets at FVPL'!Pagos_por_año</definedName>
    <definedName name="dnhwpqo" localSheetId="15">[0]!Tasa_interés_anual/[0]!Pagos_por_año</definedName>
    <definedName name="dnhwpqo" localSheetId="12">[0]!Tasa_interés_anual/[0]!Pagos_por_año</definedName>
    <definedName name="dnhwpqo" localSheetId="13">[0]!Tasa_interés_anual/[0]!Pagos_por_año</definedName>
    <definedName name="dnhwpqo" localSheetId="17">[0]!Tasa_interés_anual/[0]!Pagos_por_año</definedName>
    <definedName name="dnhwpqo">[0]!Tasa_interés_anual/[0]!Pagos_por_año</definedName>
    <definedName name="dobleclick" localSheetId="25">#REF!</definedName>
    <definedName name="dobleclick" localSheetId="5">#REF!</definedName>
    <definedName name="dobleclick" localSheetId="6">#REF!</definedName>
    <definedName name="dobleclick" localSheetId="8">#REF!</definedName>
    <definedName name="dobleclick">#REF!</definedName>
    <definedName name="dorada" localSheetId="25">'Accumulated Quarterly Ratios'!Pagos_por_año*'Accumulated Quarterly Ratios'!Plazo_en_años</definedName>
    <definedName name="dorada" localSheetId="10">[0]!Pagos_por_año*[0]!Plazo_en_años</definedName>
    <definedName name="dorada" localSheetId="5">'Assets &amp; Liab Perform AR$'!Pagos_por_año*'Assets &amp; Liab Perform AR$'!Plazo_en_años</definedName>
    <definedName name="dorada" localSheetId="6">'Assets &amp; Liab PerformUSD'!Pagos_por_año*'Assets &amp; Liab PerformUSD'!Plazo_en_años</definedName>
    <definedName name="dorada" localSheetId="20">[0]!Pagos_por_año*[0]!Plazo_en_años</definedName>
    <definedName name="dorada" localSheetId="21">[0]!Pagos_por_año*[0]!Plazo_en_años</definedName>
    <definedName name="dorada" localSheetId="1">[0]!Pagos_por_año*[0]!Plazo_en_años</definedName>
    <definedName name="dorada" localSheetId="4">[0]!Pagos_por_año*[0]!Plazo_en_años</definedName>
    <definedName name="dorada" localSheetId="8">'NI from Fin Assets at FVPL'!Pagos_por_año*'NI from Fin Assets at FVPL'!Plazo_en_años</definedName>
    <definedName name="dorada" localSheetId="15">[0]!Pagos_por_año*[0]!Plazo_en_años</definedName>
    <definedName name="dorada" localSheetId="12">[0]!Pagos_por_año*[0]!Plazo_en_años</definedName>
    <definedName name="dorada" localSheetId="13">[0]!Pagos_por_año*[0]!Plazo_en_años</definedName>
    <definedName name="dorada" localSheetId="17">[0]!Pagos_por_año*[0]!Plazo_en_años</definedName>
    <definedName name="dorada">[0]!Pagos_por_año*[0]!Plazo_en_años</definedName>
    <definedName name="DOS" localSheetId="25">#REF!</definedName>
    <definedName name="DOS" localSheetId="5">#REF!</definedName>
    <definedName name="DOS" localSheetId="6">#REF!</definedName>
    <definedName name="DOS" localSheetId="8">#REF!</definedName>
    <definedName name="DOS" localSheetId="11">#REF!</definedName>
    <definedName name="DOS" localSheetId="9">#REF!</definedName>
    <definedName name="DOS">#REF!</definedName>
    <definedName name="dpolee" localSheetId="25">IF(#REF!&lt;&gt;"",MIN(#REF!,'Accumulated Quarterly Ratios'!Pago_a_usar-#REF!),"")</definedName>
    <definedName name="dpolee" localSheetId="10">IF(#REF!&lt;&gt;"",MIN(#REF!,[0]!Pago_a_usar-#REF!),"")</definedName>
    <definedName name="dpolee" localSheetId="5">IF(#REF!&lt;&gt;"",MIN(#REF!,'Assets &amp; Liab Perform AR$'!Pago_a_usar-#REF!),"")</definedName>
    <definedName name="dpolee" localSheetId="6">IF(#REF!&lt;&gt;"",MIN(#REF!,'Assets &amp; Liab PerformUSD'!Pago_a_usar-#REF!),"")</definedName>
    <definedName name="dpolee" localSheetId="20">IF(#REF!&lt;&gt;"",MIN(#REF!,[0]!Pago_a_usar-#REF!),"")</definedName>
    <definedName name="dpolee" localSheetId="21">IF(#REF!&lt;&gt;"",MIN(#REF!,[0]!Pago_a_usar-#REF!),"")</definedName>
    <definedName name="dpolee" localSheetId="1">IF(#REF!&lt;&gt;"",MIN(#REF!,[0]!Pago_a_usar-#REF!),"")</definedName>
    <definedName name="dpolee" localSheetId="4">IF(#REF!&lt;&gt;"",MIN(#REF!,[0]!Pago_a_usar-#REF!),"")</definedName>
    <definedName name="dpolee" localSheetId="8">IF(#REF!&lt;&gt;"",MIN(#REF!,'NI from Fin Assets at FVPL'!Pago_a_usar-#REF!),"")</definedName>
    <definedName name="dpolee" localSheetId="15">IF(#REF!&lt;&gt;"",MIN(#REF!,[0]!Pago_a_usar-#REF!),"")</definedName>
    <definedName name="dpolee" localSheetId="12">IF(#REF!&lt;&gt;"",MIN(#REF!,[0]!Pago_a_usar-#REF!),"")</definedName>
    <definedName name="dpolee" localSheetId="13">IF(#REF!&lt;&gt;"",MIN(#REF!,[0]!Pago_a_usar-#REF!),"")</definedName>
    <definedName name="dpolee" localSheetId="17">IF(#REF!&lt;&gt;"",MIN(#REF!,[0]!Pago_a_usar-#REF!),"")</definedName>
    <definedName name="dpolee">IF(#REF!&lt;&gt;"",MIN(#REF!,[0]!Pago_a_usar-#REF!),"")</definedName>
    <definedName name="drefg" localSheetId="25">#REF!</definedName>
    <definedName name="drefg" localSheetId="5">#REF!</definedName>
    <definedName name="drefg" localSheetId="6">#REF!</definedName>
    <definedName name="drefg" localSheetId="4">#REF!</definedName>
    <definedName name="drefg" localSheetId="3">#REF!</definedName>
    <definedName name="drefg" localSheetId="8">#REF!</definedName>
    <definedName name="drefg" localSheetId="11">#REF!</definedName>
    <definedName name="drefg" localSheetId="17">#REF!</definedName>
    <definedName name="drefg">#REF!</definedName>
    <definedName name="dsjdfjfdn" localSheetId="25">#REF!</definedName>
    <definedName name="dsjdfjfdn" localSheetId="5">#REF!</definedName>
    <definedName name="dsjdfjfdn" localSheetId="6">#REF!</definedName>
    <definedName name="dsjdfjfdn" localSheetId="8">#REF!</definedName>
    <definedName name="dsjdfjfdn" localSheetId="11">#REF!</definedName>
    <definedName name="dsjdfjfdn">#REF!</definedName>
    <definedName name="DUEB" localSheetId="25">#REF!</definedName>
    <definedName name="DUEB" localSheetId="5">#REF!</definedName>
    <definedName name="DUEB" localSheetId="6">#REF!</definedName>
    <definedName name="DUEB" localSheetId="8">#REF!</definedName>
    <definedName name="DUEB" localSheetId="11">#REF!</definedName>
    <definedName name="DUEB">#REF!</definedName>
    <definedName name="e" localSheetId="25">IF(#REF!&lt;&gt;"",MIN(#REF!,'Accumulated Quarterly Ratios'!Pago_a_usar-#REF!),"")</definedName>
    <definedName name="e" localSheetId="10">IF(#REF!&lt;&gt;"",MIN(#REF!,[0]!Pago_a_usar-#REF!),"")</definedName>
    <definedName name="e" localSheetId="5">IF(#REF!&lt;&gt;"",MIN(#REF!,'Assets &amp; Liab Perform AR$'!Pago_a_usar-#REF!),"")</definedName>
    <definedName name="e" localSheetId="6">IF(#REF!&lt;&gt;"",MIN(#REF!,'Assets &amp; Liab PerformUSD'!Pago_a_usar-#REF!),"")</definedName>
    <definedName name="e" localSheetId="20">IF(#REF!&lt;&gt;"",MIN(#REF!,[0]!Pago_a_usar-#REF!),"")</definedName>
    <definedName name="e" localSheetId="21">IF(#REF!&lt;&gt;"",MIN(#REF!,[0]!Pago_a_usar-#REF!),"")</definedName>
    <definedName name="e" localSheetId="1">IF(#REF!&lt;&gt;"",MIN(#REF!,[0]!Pago_a_usar-#REF!),"")</definedName>
    <definedName name="e" localSheetId="4">IF(#REF!&lt;&gt;"",MIN(#REF!,[0]!Pago_a_usar-#REF!),"")</definedName>
    <definedName name="e" localSheetId="3">IF(#REF!&lt;&gt;"",MIN(#REF!,[0]!Pago_a_usar-#REF!),"")</definedName>
    <definedName name="e" localSheetId="8">IF(#REF!&lt;&gt;"",MIN(#REF!,'NI from Fin Assets at FVPL'!Pago_a_usar-#REF!),"")</definedName>
    <definedName name="e" localSheetId="15">IF(#REF!&lt;&gt;"",MIN(#REF!,[0]!Pago_a_usar-#REF!),"")</definedName>
    <definedName name="e" localSheetId="11">IF(#REF!&lt;&gt;"",MIN(#REF!,'Other Operating Expenses'!Pago_a_usar-#REF!),"")</definedName>
    <definedName name="e" localSheetId="9">IF(#REF!&lt;&gt;"",MIN(#REF!,[0]!Pago_a_usar-#REF!),"")</definedName>
    <definedName name="e" localSheetId="12">IF(#REF!&lt;&gt;"",MIN(#REF!,[0]!Pago_a_usar-#REF!),"")</definedName>
    <definedName name="e" localSheetId="13">IF(#REF!&lt;&gt;"",MIN(#REF!,[0]!Pago_a_usar-#REF!),"")</definedName>
    <definedName name="e" localSheetId="17">IF(#REF!&lt;&gt;"",MIN(#REF!,[0]!Pago_a_usar-#REF!),"")</definedName>
    <definedName name="e">IF(#REF!&lt;&gt;"",MIN(#REF!,[0]!Pago_a_usar-#REF!),"")</definedName>
    <definedName name="eeee" localSheetId="25">'Accumulated Quarterly Ratios'!Tasa_interés_anual/'Accumulated Quarterly Ratios'!Pagos_por_año</definedName>
    <definedName name="eeee" localSheetId="10">[0]!Tasa_interés_anual/[0]!Pagos_por_año</definedName>
    <definedName name="eeee" localSheetId="5">'Assets &amp; Liab Perform AR$'!Tasa_interés_anual/'Assets &amp; Liab Perform AR$'!Pagos_por_año</definedName>
    <definedName name="eeee" localSheetId="6">'Assets &amp; Liab PerformUSD'!Tasa_interés_anual/'Assets &amp; Liab PerformUSD'!Pagos_por_año</definedName>
    <definedName name="eeee" localSheetId="20">[0]!Tasa_interés_anual/[0]!Pagos_por_año</definedName>
    <definedName name="eeee" localSheetId="21">[0]!Tasa_interés_anual/[0]!Pagos_por_año</definedName>
    <definedName name="eeee" localSheetId="1">[0]!Tasa_interés_anual/[0]!Pagos_por_año</definedName>
    <definedName name="eeee" localSheetId="4">[0]!Tasa_interés_anual/[0]!Pagos_por_año</definedName>
    <definedName name="eeee" localSheetId="3">[0]!Tasa_interés_anual/[0]!Pagos_por_año</definedName>
    <definedName name="eeee" localSheetId="8">'NI from Fin Assets at FVPL'!Tasa_interés_anual/'NI from Fin Assets at FVPL'!Pagos_por_año</definedName>
    <definedName name="eeee" localSheetId="15">[0]!Tasa_interés_anual/[0]!Pagos_por_año</definedName>
    <definedName name="eeee" localSheetId="11">'Other Operating Expenses'!Tasa_interés_anual/'Other Operating Expenses'!Pagos_por_año</definedName>
    <definedName name="eeee" localSheetId="9">'Other Operating Income'!Tasa_interés_anual/[0]!Pagos_por_año</definedName>
    <definedName name="eeee" localSheetId="12">[0]!Tasa_interés_anual/[0]!Pagos_por_año</definedName>
    <definedName name="eeee" localSheetId="13">[0]!Tasa_interés_anual/[0]!Pagos_por_año</definedName>
    <definedName name="eeee" localSheetId="17">[0]!Tasa_interés_anual/[0]!Pagos_por_año</definedName>
    <definedName name="eeee">[0]!Tasa_interés_anual/[0]!Pagos_por_año</definedName>
    <definedName name="eeeeeeee" localSheetId="25">IF(#REF!&lt;&gt;"",MIN(#REF!,'Accumulated Quarterly Ratios'!Pago_a_usar-#REF!),"")</definedName>
    <definedName name="eeeeeeee" localSheetId="10">IF(#REF!&lt;&gt;"",MIN(#REF!,[0]!Pago_a_usar-#REF!),"")</definedName>
    <definedName name="eeeeeeee" localSheetId="5">IF(#REF!&lt;&gt;"",MIN(#REF!,'Assets &amp; Liab Perform AR$'!Pago_a_usar-#REF!),"")</definedName>
    <definedName name="eeeeeeee" localSheetId="6">IF(#REF!&lt;&gt;"",MIN(#REF!,'Assets &amp; Liab PerformUSD'!Pago_a_usar-#REF!),"")</definedName>
    <definedName name="eeeeeeee" localSheetId="20">IF(#REF!&lt;&gt;"",MIN(#REF!,[0]!Pago_a_usar-#REF!),"")</definedName>
    <definedName name="eeeeeeee" localSheetId="21">IF(#REF!&lt;&gt;"",MIN(#REF!,[0]!Pago_a_usar-#REF!),"")</definedName>
    <definedName name="eeeeeeee" localSheetId="1">IF(#REF!&lt;&gt;"",MIN(#REF!,[0]!Pago_a_usar-#REF!),"")</definedName>
    <definedName name="eeeeeeee" localSheetId="4">IF(#REF!&lt;&gt;"",MIN(#REF!,[0]!Pago_a_usar-#REF!),"")</definedName>
    <definedName name="eeeeeeee" localSheetId="3">IF(#REF!&lt;&gt;"",MIN(#REF!,[0]!Pago_a_usar-#REF!),"")</definedName>
    <definedName name="eeeeeeee" localSheetId="8">IF(#REF!&lt;&gt;"",MIN(#REF!,'NI from Fin Assets at FVPL'!Pago_a_usar-#REF!),"")</definedName>
    <definedName name="eeeeeeee" localSheetId="15">IF(#REF!&lt;&gt;"",MIN(#REF!,[0]!Pago_a_usar-#REF!),"")</definedName>
    <definedName name="eeeeeeee" localSheetId="11">IF(#REF!&lt;&gt;"",MIN(#REF!,'Other Operating Expenses'!Pago_a_usar-#REF!),"")</definedName>
    <definedName name="eeeeeeee" localSheetId="9">IF(#REF!&lt;&gt;"",MIN(#REF!,[0]!Pago_a_usar-#REF!),"")</definedName>
    <definedName name="eeeeeeee" localSheetId="12">IF(#REF!&lt;&gt;"",MIN(#REF!,[0]!Pago_a_usar-#REF!),"")</definedName>
    <definedName name="eeeeeeee" localSheetId="13">IF(#REF!&lt;&gt;"",MIN(#REF!,[0]!Pago_a_usar-#REF!),"")</definedName>
    <definedName name="eeeeeeee" localSheetId="17">IF(#REF!&lt;&gt;"",MIN(#REF!,[0]!Pago_a_usar-#REF!),"")</definedName>
    <definedName name="eeeeeeee">IF(#REF!&lt;&gt;"",MIN(#REF!,[0]!Pago_a_usar-#REF!),"")</definedName>
    <definedName name="egfvcd" localSheetId="25">IF(#REF!&lt;&gt;"",MIN(#REF!,'Accumulated Quarterly Ratios'!Pago_a_usar-#REF!),"")</definedName>
    <definedName name="egfvcd" localSheetId="10">IF(#REF!&lt;&gt;"",MIN(#REF!,[0]!Pago_a_usar-#REF!),"")</definedName>
    <definedName name="egfvcd" localSheetId="5">IF(#REF!&lt;&gt;"",MIN(#REF!,'Assets &amp; Liab Perform AR$'!Pago_a_usar-#REF!),"")</definedName>
    <definedName name="egfvcd" localSheetId="6">IF(#REF!&lt;&gt;"",MIN(#REF!,'Assets &amp; Liab PerformUSD'!Pago_a_usar-#REF!),"")</definedName>
    <definedName name="egfvcd" localSheetId="20">IF(#REF!&lt;&gt;"",MIN(#REF!,[0]!Pago_a_usar-#REF!),"")</definedName>
    <definedName name="egfvcd" localSheetId="21">IF(#REF!&lt;&gt;"",MIN(#REF!,[0]!Pago_a_usar-#REF!),"")</definedName>
    <definedName name="egfvcd" localSheetId="1">IF(#REF!&lt;&gt;"",MIN(#REF!,[0]!Pago_a_usar-#REF!),"")</definedName>
    <definedName name="egfvcd" localSheetId="4">IF(#REF!&lt;&gt;"",MIN(#REF!,[0]!Pago_a_usar-#REF!),"")</definedName>
    <definedName name="egfvcd" localSheetId="8">IF(#REF!&lt;&gt;"",MIN(#REF!,'NI from Fin Assets at FVPL'!Pago_a_usar-#REF!),"")</definedName>
    <definedName name="egfvcd" localSheetId="15">IF(#REF!&lt;&gt;"",MIN(#REF!,[0]!Pago_a_usar-#REF!),"")</definedName>
    <definedName name="egfvcd" localSheetId="12">IF(#REF!&lt;&gt;"",MIN(#REF!,[0]!Pago_a_usar-#REF!),"")</definedName>
    <definedName name="egfvcd" localSheetId="13">IF(#REF!&lt;&gt;"",MIN(#REF!,[0]!Pago_a_usar-#REF!),"")</definedName>
    <definedName name="egfvcd" localSheetId="17">IF(#REF!&lt;&gt;"",MIN(#REF!,[0]!Pago_a_usar-#REF!),"")</definedName>
    <definedName name="egfvcd">IF(#REF!&lt;&gt;"",MIN(#REF!,[0]!Pago_a_usar-#REF!),"")</definedName>
    <definedName name="eiuh" localSheetId="8">'[23]F'!$A$11:$AI$47</definedName>
    <definedName name="eiuh">'[20]F'!$A$11:$AI$47</definedName>
    <definedName name="ELIM.RES." localSheetId="25" hidden="1">'[24]ELIM.RESULT.'!#REF!</definedName>
    <definedName name="ELIM.RES." localSheetId="5" hidden="1">'[24]ELIM.RESULT.'!#REF!</definedName>
    <definedName name="ELIM.RES." localSheetId="6" hidden="1">'[24]ELIM.RESULT.'!#REF!</definedName>
    <definedName name="ELIM.RES." localSheetId="1" hidden="1">'[24]ELIM.RESULT.'!#REF!</definedName>
    <definedName name="ELIM.RES." localSheetId="8" hidden="1">'[24]ELIM.RESULT.'!#REF!</definedName>
    <definedName name="ELIM.RES." localSheetId="11" hidden="1">'[25]ELIM.RESULT.'!#REF!</definedName>
    <definedName name="ELIM.RES." localSheetId="9" hidden="1">'[25]ELIM.RESULT.'!#REF!</definedName>
    <definedName name="ELIM.RES." localSheetId="17" hidden="1">'[24]ELIM.RESULT.'!#REF!</definedName>
    <definedName name="ELIM.RES." hidden="1">'[24]ELIM.RESULT.'!#REF!</definedName>
    <definedName name="ELLA" localSheetId="11">IF(OR(#REF!="",#REF!='Other Operating Expenses'!Total_de_pagos),"",#REF!+1)</definedName>
    <definedName name="ELLA" localSheetId="9">IF(OR(#REF!="",#REF!='Other Operating Income'!Total_de_pagos),"",#REF!+1)</definedName>
    <definedName name="ELLA">#N/A</definedName>
    <definedName name="ER" localSheetId="25">IF(#REF!&lt;&gt;"",MIN(#REF!,'Accumulated Quarterly Ratios'!Pago_a_usar-#REF!),"")</definedName>
    <definedName name="ER" localSheetId="10">IF(#REF!&lt;&gt;"",MIN(#REF!,[0]!Pago_a_usar-#REF!),"")</definedName>
    <definedName name="ER" localSheetId="5">IF(#REF!&lt;&gt;"",MIN(#REF!,'Assets &amp; Liab Perform AR$'!Pago_a_usar-#REF!),"")</definedName>
    <definedName name="ER" localSheetId="6">IF(#REF!&lt;&gt;"",MIN(#REF!,'Assets &amp; Liab PerformUSD'!Pago_a_usar-#REF!),"")</definedName>
    <definedName name="ER" localSheetId="20">IF(#REF!&lt;&gt;"",MIN(#REF!,[0]!Pago_a_usar-#REF!),"")</definedName>
    <definedName name="ER" localSheetId="21">IF(#REF!&lt;&gt;"",MIN(#REF!,[0]!Pago_a_usar-#REF!),"")</definedName>
    <definedName name="ER" localSheetId="1">IF(#REF!&lt;&gt;"",MIN(#REF!,[0]!Pago_a_usar-#REF!),"")</definedName>
    <definedName name="ER" localSheetId="4">IF(#REF!&lt;&gt;"",MIN(#REF!,[0]!Pago_a_usar-#REF!),"")</definedName>
    <definedName name="ER" localSheetId="3">IF(#REF!&lt;&gt;"",MIN(#REF!,[0]!Pago_a_usar-#REF!),"")</definedName>
    <definedName name="ER" localSheetId="8">IF(#REF!&lt;&gt;"",MIN(#REF!,'NI from Fin Assets at FVPL'!Pago_a_usar-#REF!),"")</definedName>
    <definedName name="ER" localSheetId="15">IF(#REF!&lt;&gt;"",MIN(#REF!,[0]!Pago_a_usar-#REF!),"")</definedName>
    <definedName name="ER" localSheetId="11">IF(#REF!&lt;&gt;"",MIN(#REF!,'Other Operating Expenses'!Pago_a_usar-#REF!),"")</definedName>
    <definedName name="ER" localSheetId="9">IF(#REF!&lt;&gt;"",MIN(#REF!,[0]!Pago_a_usar-#REF!),"")</definedName>
    <definedName name="ER" localSheetId="12">IF(#REF!&lt;&gt;"",MIN(#REF!,[0]!Pago_a_usar-#REF!),"")</definedName>
    <definedName name="ER" localSheetId="13">IF(#REF!&lt;&gt;"",MIN(#REF!,[0]!Pago_a_usar-#REF!),"")</definedName>
    <definedName name="ER" localSheetId="17">IF(#REF!&lt;&gt;"",MIN(#REF!,[0]!Pago_a_usar-#REF!),"")</definedName>
    <definedName name="ER">IF(#REF!&lt;&gt;"",MIN(#REF!,[0]!Pago_a_usar-#REF!),"")</definedName>
    <definedName name="erbngj" localSheetId="11">IF(OR(#REF!="",#REF!='Other Operating Expenses'!Total_de_pagos),"",#REF!+1)</definedName>
    <definedName name="erbngj" localSheetId="9">IF(OR(#REF!="",#REF!='Other Operating Income'!Total_de_pagos),"",#REF!+1)</definedName>
    <definedName name="erbngj">#N/A</definedName>
    <definedName name="ERF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ERF" localSheetId="10">IF(#REF!&lt;&gt;"",DATE(YEAR([0]!Vencim_primer_pago),MONTH([0]!Vencim_primer_pago)+(#REF!-1)*12/[0]!Pagos_por_año,DAY([0]!Vencim_primer_pago)),"")</definedName>
    <definedName name="ERF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ERF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ERF" localSheetId="20">IF(#REF!&lt;&gt;"",DATE(YEAR([0]!Vencim_primer_pago),MONTH([0]!Vencim_primer_pago)+(#REF!-1)*12/[0]!Pagos_por_año,DAY([0]!Vencim_primer_pago)),"")</definedName>
    <definedName name="ERF" localSheetId="21">IF(#REF!&lt;&gt;"",DATE(YEAR([0]!Vencim_primer_pago),MONTH([0]!Vencim_primer_pago)+(#REF!-1)*12/[0]!Pagos_por_año,DAY([0]!Vencim_primer_pago)),"")</definedName>
    <definedName name="ERF" localSheetId="1">IF(#REF!&lt;&gt;"",DATE(YEAR([0]!Vencim_primer_pago),MONTH([0]!Vencim_primer_pago)+(#REF!-1)*12/[0]!Pagos_por_año,DAY([0]!Vencim_primer_pago)),"")</definedName>
    <definedName name="ERF" localSheetId="4">IF(#REF!&lt;&gt;"",DATE(YEAR([0]!Vencim_primer_pago),MONTH([0]!Vencim_primer_pago)+(#REF!-1)*12/[0]!Pagos_por_año,DAY([0]!Vencim_primer_pago)),"")</definedName>
    <definedName name="ERF" localSheetId="3">IF(#REF!&lt;&gt;"",DATE(YEAR([0]!Vencim_primer_pago),MONTH([0]!Vencim_primer_pago)+(#REF!-1)*12/[0]!Pagos_por_año,DAY([0]!Vencim_primer_pago)),"")</definedName>
    <definedName name="ERF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ERF" localSheetId="15">IF(#REF!&lt;&gt;"",DATE(YEAR([0]!Vencim_primer_pago),MONTH([0]!Vencim_primer_pago)+(#REF!-1)*12/[0]!Pagos_por_año,DAY([0]!Vencim_primer_pago)),"")</definedName>
    <definedName name="ERF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ERF" localSheetId="9">IF(#REF!&lt;&gt;"",DATE(YEAR([0]!Vencim_primer_pago),MONTH([0]!Vencim_primer_pago)+(#REF!-1)*12/[0]!Pagos_por_año,DAY([0]!Vencim_primer_pago)),"")</definedName>
    <definedName name="ERF" localSheetId="12">IF(#REF!&lt;&gt;"",DATE(YEAR([0]!Vencim_primer_pago),MONTH([0]!Vencim_primer_pago)+(#REF!-1)*12/[0]!Pagos_por_año,DAY([0]!Vencim_primer_pago)),"")</definedName>
    <definedName name="ERF" localSheetId="13">IF(#REF!&lt;&gt;"",DATE(YEAR([0]!Vencim_primer_pago),MONTH([0]!Vencim_primer_pago)+(#REF!-1)*12/[0]!Pagos_por_año,DAY([0]!Vencim_primer_pago)),"")</definedName>
    <definedName name="ERF" localSheetId="17">IF(#REF!&lt;&gt;"",DATE(YEAR([0]!Vencim_primer_pago),MONTH([0]!Vencim_primer_pago)+(#REF!-1)*12/[0]!Pagos_por_año,DAY([0]!Vencim_primer_pago)),"")</definedName>
    <definedName name="ERF">IF(#REF!&lt;&gt;"",DATE(YEAR([0]!Vencim_primer_pago),MONTH([0]!Vencim_primer_pago)+(#REF!-1)*12/[0]!Pagos_por_año,DAY([0]!Vencim_primer_pago)),"")</definedName>
    <definedName name="erre" localSheetId="25">IF(#REF!&lt;&gt;"",MIN(#REF!,'Accumulated Quarterly Ratios'!Pago_a_usar-#REF!),"")</definedName>
    <definedName name="erre" localSheetId="10">IF(#REF!&lt;&gt;"",MIN(#REF!,[0]!Pago_a_usar-#REF!),"")</definedName>
    <definedName name="erre" localSheetId="5">IF(#REF!&lt;&gt;"",MIN(#REF!,'Assets &amp; Liab Perform AR$'!Pago_a_usar-#REF!),"")</definedName>
    <definedName name="erre" localSheetId="6">IF(#REF!&lt;&gt;"",MIN(#REF!,'Assets &amp; Liab PerformUSD'!Pago_a_usar-#REF!),"")</definedName>
    <definedName name="erre" localSheetId="20">IF(#REF!&lt;&gt;"",MIN(#REF!,[0]!Pago_a_usar-#REF!),"")</definedName>
    <definedName name="erre" localSheetId="21">IF(#REF!&lt;&gt;"",MIN(#REF!,[0]!Pago_a_usar-#REF!),"")</definedName>
    <definedName name="erre" localSheetId="1">IF(#REF!&lt;&gt;"",MIN(#REF!,[0]!Pago_a_usar-#REF!),"")</definedName>
    <definedName name="erre" localSheetId="4">IF(#REF!&lt;&gt;"",MIN(#REF!,[0]!Pago_a_usar-#REF!),"")</definedName>
    <definedName name="erre" localSheetId="3">IF(#REF!&lt;&gt;"",MIN(#REF!,[0]!Pago_a_usar-#REF!),"")</definedName>
    <definedName name="erre" localSheetId="16">IF(#REF!&lt;&gt;"",MIN(#REF!,[0]!Pago_a_usar-#REF!),"")</definedName>
    <definedName name="erre" localSheetId="8">IF(#REF!&lt;&gt;"",MIN(#REF!,'NI from Fin Assets at FVPL'!Pago_a_usar-#REF!),"")</definedName>
    <definedName name="erre" localSheetId="15">IF(#REF!&lt;&gt;"",MIN(#REF!,[0]!Pago_a_usar-#REF!),"")</definedName>
    <definedName name="erre" localSheetId="11">IF(#REF!&lt;&gt;"",MIN(#REF!,'Other Operating Expenses'!Pago_a_usar-#REF!),"")</definedName>
    <definedName name="erre" localSheetId="9">IF(#REF!&lt;&gt;"",MIN(#REF!,[0]!Pago_a_usar-#REF!),"")</definedName>
    <definedName name="erre" localSheetId="12">IF(#REF!&lt;&gt;"",MIN(#REF!,[0]!Pago_a_usar-#REF!),"")</definedName>
    <definedName name="erre" localSheetId="13">IF(#REF!&lt;&gt;"",MIN(#REF!,[0]!Pago_a_usar-#REF!),"")</definedName>
    <definedName name="erre" localSheetId="17">IF(#REF!&lt;&gt;"",MIN(#REF!,[0]!Pago_a_usar-#REF!),"")</definedName>
    <definedName name="erre">IF(#REF!&lt;&gt;"",MIN(#REF!,[0]!Pago_a_usar-#REF!),"")</definedName>
    <definedName name="ERURE" localSheetId="25">IF(#REF!&lt;&gt;"",MIN(#REF!,'Accumulated Quarterly Ratios'!Pago_a_usar-#REF!),"")</definedName>
    <definedName name="ERURE" localSheetId="6">IF(#REF!&lt;&gt;"",MIN(#REF!,[0]!Pago_a_usar-#REF!),"")</definedName>
    <definedName name="ERURE" localSheetId="11">IF(#REF!&lt;&gt;"",MIN(#REF!,'Other Operating Expenses'!Pago_a_usar-#REF!),"")</definedName>
    <definedName name="ERURE">IF(#REF!&lt;&gt;"",MIN(#REF!,[0]!Pago_a_usar-#REF!),"")</definedName>
    <definedName name="ES" localSheetId="11">IF(OR(#REF!="",#REF!='Other Operating Expenses'!Total_de_pagos),"",#REF!+1)</definedName>
    <definedName name="ES" localSheetId="9">IF(OR(#REF!="",#REF!='Other Operating Income'!Total_de_pagos),"",#REF!+1)</definedName>
    <definedName name="ES">#N/A</definedName>
    <definedName name="ESDE" localSheetId="11">IF(OR(#REF!="",#REF!='Other Operating Expenses'!Total_de_pagos),"",#REF!+1)</definedName>
    <definedName name="ESDE" localSheetId="9">IF(OR(#REF!="",#REF!='Other Operating Income'!Total_de_pagos),"",#REF!+1)</definedName>
    <definedName name="ESDE">#N/A</definedName>
    <definedName name="esdeerrrrr" localSheetId="25">IF(#REF!&lt;&gt;"",MIN(#REF!,'Accumulated Quarterly Ratios'!Pago_a_usar-#REF!),"")</definedName>
    <definedName name="esdeerrrrr" localSheetId="10">IF(#REF!&lt;&gt;"",MIN(#REF!,[0]!Pago_a_usar-#REF!),"")</definedName>
    <definedName name="esdeerrrrr" localSheetId="5">IF(#REF!&lt;&gt;"",MIN(#REF!,'Assets &amp; Liab Perform AR$'!Pago_a_usar-#REF!),"")</definedName>
    <definedName name="esdeerrrrr" localSheetId="6">IF(#REF!&lt;&gt;"",MIN(#REF!,'Assets &amp; Liab PerformUSD'!Pago_a_usar-#REF!),"")</definedName>
    <definedName name="esdeerrrrr" localSheetId="20">IF(#REF!&lt;&gt;"",MIN(#REF!,[0]!Pago_a_usar-#REF!),"")</definedName>
    <definedName name="esdeerrrrr" localSheetId="21">IF(#REF!&lt;&gt;"",MIN(#REF!,[0]!Pago_a_usar-#REF!),"")</definedName>
    <definedName name="esdeerrrrr" localSheetId="1">IF(#REF!&lt;&gt;"",MIN(#REF!,[0]!Pago_a_usar-#REF!),"")</definedName>
    <definedName name="esdeerrrrr" localSheetId="4">IF(#REF!&lt;&gt;"",MIN(#REF!,[0]!Pago_a_usar-#REF!),"")</definedName>
    <definedName name="esdeerrrrr" localSheetId="3">IF(#REF!&lt;&gt;"",MIN(#REF!,[0]!Pago_a_usar-#REF!),"")</definedName>
    <definedName name="esdeerrrrr" localSheetId="8">IF(#REF!&lt;&gt;"",MIN(#REF!,'NI from Fin Assets at FVPL'!Pago_a_usar-#REF!),"")</definedName>
    <definedName name="esdeerrrrr" localSheetId="15">IF(#REF!&lt;&gt;"",MIN(#REF!,[0]!Pago_a_usar-#REF!),"")</definedName>
    <definedName name="esdeerrrrr" localSheetId="11">IF(#REF!&lt;&gt;"",MIN(#REF!,'Other Operating Expenses'!Pago_a_usar-#REF!),"")</definedName>
    <definedName name="esdeerrrrr" localSheetId="9">IF(#REF!&lt;&gt;"",MIN(#REF!,[0]!Pago_a_usar-#REF!),"")</definedName>
    <definedName name="esdeerrrrr" localSheetId="12">IF(#REF!&lt;&gt;"",MIN(#REF!,[0]!Pago_a_usar-#REF!),"")</definedName>
    <definedName name="esdeerrrrr" localSheetId="13">IF(#REF!&lt;&gt;"",MIN(#REF!,[0]!Pago_a_usar-#REF!),"")</definedName>
    <definedName name="esdeerrrrr" localSheetId="17">IF(#REF!&lt;&gt;"",MIN(#REF!,[0]!Pago_a_usar-#REF!),"")</definedName>
    <definedName name="esdeerrrrr">IF(#REF!&lt;&gt;"",MIN(#REF!,[0]!Pago_a_usar-#REF!),"")</definedName>
    <definedName name="ESE" localSheetId="11">IF(OR(#REF!="",#REF!='Other Operating Expenses'!Total_de_pagos),"",#REF!+1)</definedName>
    <definedName name="ESE" localSheetId="9">IF(OR(#REF!="",#REF!='Other Operating Income'!Total_de_pagos),"",#REF!+1)</definedName>
    <definedName name="ESE">#N/A</definedName>
    <definedName name="esisi" localSheetId="11">IF(OR(#REF!="",#REF!='Other Operating Expenses'!Total_de_pagos),"",#REF!+1)</definedName>
    <definedName name="esisi" localSheetId="9">IF(OR(#REF!="",#REF!='Other Operating Income'!Total_de_pagos),"",#REF!+1)</definedName>
    <definedName name="esisi">#N/A</definedName>
    <definedName name="espala" localSheetId="25">'Accumulated Quarterly Ratios'!Pagos_por_año*'Accumulated Quarterly Ratios'!Plazo_en_años</definedName>
    <definedName name="espala" localSheetId="10">[0]!Pagos_por_año*[0]!Plazo_en_años</definedName>
    <definedName name="espala" localSheetId="5">'Assets &amp; Liab Perform AR$'!Pagos_por_año*'Assets &amp; Liab Perform AR$'!Plazo_en_años</definedName>
    <definedName name="espala" localSheetId="6">'Assets &amp; Liab PerformUSD'!Pagos_por_año*'Assets &amp; Liab PerformUSD'!Plazo_en_años</definedName>
    <definedName name="espala" localSheetId="20">[0]!Pagos_por_año*[0]!Plazo_en_años</definedName>
    <definedName name="espala" localSheetId="21">[0]!Pagos_por_año*[0]!Plazo_en_años</definedName>
    <definedName name="espala" localSheetId="1">[0]!Pagos_por_año*[0]!Plazo_en_años</definedName>
    <definedName name="espala" localSheetId="4">[0]!Pagos_por_año*[0]!Plazo_en_años</definedName>
    <definedName name="espala" localSheetId="3">[0]!Pagos_por_año*[0]!Plazo_en_años</definedName>
    <definedName name="espala" localSheetId="8">'NI from Fin Assets at FVPL'!Pagos_por_año*'NI from Fin Assets at FVPL'!Plazo_en_años</definedName>
    <definedName name="espala" localSheetId="15">[0]!Pagos_por_año*[0]!Plazo_en_años</definedName>
    <definedName name="espala" localSheetId="11">'Other Operating Expenses'!Pagos_por_año*'Other Operating Expenses'!Plazo_en_años</definedName>
    <definedName name="espala" localSheetId="9">[0]!Pagos_por_año*'Other Operating Income'!Plazo_en_años</definedName>
    <definedName name="espala" localSheetId="12">[0]!Pagos_por_año*[0]!Plazo_en_años</definedName>
    <definedName name="espala" localSheetId="13">[0]!Pagos_por_año*[0]!Plazo_en_años</definedName>
    <definedName name="espala" localSheetId="17">[0]!Pagos_por_año*[0]!Plazo_en_años</definedName>
    <definedName name="espala">[0]!Pagos_por_año*[0]!Plazo_en_años</definedName>
    <definedName name="etrgfy" localSheetId="25">IF(OR(#REF!="",#REF!='Accumulated Quarterly Ratios'!mdngir),"",#REF!+1)</definedName>
    <definedName name="etrgfy" localSheetId="10">IF(OR(#REF!="",#REF!='Administrative Expenses'!mdngir),"",#REF!+1)</definedName>
    <definedName name="etrgfy" localSheetId="5">IF(OR(#REF!="",#REF!='Assets &amp; Liab Perform AR$'!mdngir),"",#REF!+1)</definedName>
    <definedName name="etrgfy" localSheetId="6">IF(OR(#REF!="",#REF!='Assets &amp; Liab PerformUSD'!mdngir),"",#REF!+1)</definedName>
    <definedName name="etrgfy" localSheetId="20">IF(OR(#REF!="",#REF!='CER Position'!mdngir),"",#REF!+1)</definedName>
    <definedName name="etrgfy" localSheetId="21">IF(OR(#REF!="",#REF!='FX Position'!mdngir),"",#REF!+1)</definedName>
    <definedName name="etrgfy" localSheetId="1">IF(OR(#REF!="",#REF!='Income Statement'!mdngir),"",#REF!+1)</definedName>
    <definedName name="etrgfy" localSheetId="4">IF(OR(#REF!="",#REF!='Interest Expense'!mdngir),"",#REF!+1)</definedName>
    <definedName name="etrgfy" localSheetId="3">IF(OR(#REF!="",#REF!='Interest Income'!mdngir),"",#REF!+1)</definedName>
    <definedName name="etrgfy" localSheetId="8">IF(OR(#REF!="",#REF!='NI from Fin Assets at FVPL'!mdngir),"",#REF!+1)</definedName>
    <definedName name="etrgfy" localSheetId="15">IF(OR(#REF!="",#REF!='Other funding'!mdngir),"",#REF!+1)</definedName>
    <definedName name="etrgfy" localSheetId="11">IF(OR(#REF!="",#REF!='Other Operating Expenses'!mdngir),"",#REF!+1)</definedName>
    <definedName name="etrgfy" localSheetId="9">IF(OR(#REF!="",#REF!='Other Operating Income'!mdngir),"",#REF!+1)</definedName>
    <definedName name="etrgfy" localSheetId="12">IF(OR(#REF!="",#REF!='Private sector loans'!mdngir),"",#REF!+1)</definedName>
    <definedName name="etrgfy" localSheetId="13">IF(OR(#REF!="",#REF!='Public Sector assets'!mdngir),"",#REF!+1)</definedName>
    <definedName name="etrgfy" localSheetId="17">IF(OR(#REF!="",#REF!='Solvency'!mdngir),"",#REF!+1)</definedName>
    <definedName name="etrgfy">IF(OR(#REF!="",#REF!=[0]!mdngir),"",#REF!+1)</definedName>
    <definedName name="eujhhgfgf" localSheetId="25">IF(#REF!&lt;&gt;"",MIN(#REF!,'Accumulated Quarterly Ratios'!Pago_a_usar-#REF!),"")</definedName>
    <definedName name="eujhhgfgf" localSheetId="10">IF(#REF!&lt;&gt;"",MIN(#REF!,[0]!Pago_a_usar-#REF!),"")</definedName>
    <definedName name="eujhhgfgf" localSheetId="5">IF(#REF!&lt;&gt;"",MIN(#REF!,'Assets &amp; Liab Perform AR$'!Pago_a_usar-#REF!),"")</definedName>
    <definedName name="eujhhgfgf" localSheetId="6">IF(#REF!&lt;&gt;"",MIN(#REF!,'Assets &amp; Liab PerformUSD'!Pago_a_usar-#REF!),"")</definedName>
    <definedName name="eujhhgfgf" localSheetId="20">IF(#REF!&lt;&gt;"",MIN(#REF!,[0]!Pago_a_usar-#REF!),"")</definedName>
    <definedName name="eujhhgfgf" localSheetId="21">IF(#REF!&lt;&gt;"",MIN(#REF!,[0]!Pago_a_usar-#REF!),"")</definedName>
    <definedName name="eujhhgfgf" localSheetId="1">IF(#REF!&lt;&gt;"",MIN(#REF!,[0]!Pago_a_usar-#REF!),"")</definedName>
    <definedName name="eujhhgfgf" localSheetId="4">IF(#REF!&lt;&gt;"",MIN(#REF!,[0]!Pago_a_usar-#REF!),"")</definedName>
    <definedName name="eujhhgfgf" localSheetId="3">IF(#REF!&lt;&gt;"",MIN(#REF!,[0]!Pago_a_usar-#REF!),"")</definedName>
    <definedName name="eujhhgfgf" localSheetId="8">IF(#REF!&lt;&gt;"",MIN(#REF!,'NI from Fin Assets at FVPL'!Pago_a_usar-#REF!),"")</definedName>
    <definedName name="eujhhgfgf" localSheetId="15">IF(#REF!&lt;&gt;"",MIN(#REF!,[0]!Pago_a_usar-#REF!),"")</definedName>
    <definedName name="eujhhgfgf" localSheetId="11">IF(#REF!&lt;&gt;"",MIN(#REF!,'Other Operating Expenses'!Pago_a_usar-#REF!),"")</definedName>
    <definedName name="eujhhgfgf" localSheetId="9">IF(#REF!&lt;&gt;"",MIN(#REF!,[0]!Pago_a_usar-#REF!),"")</definedName>
    <definedName name="eujhhgfgf" localSheetId="12">IF(#REF!&lt;&gt;"",MIN(#REF!,[0]!Pago_a_usar-#REF!),"")</definedName>
    <definedName name="eujhhgfgf" localSheetId="13">IF(#REF!&lt;&gt;"",MIN(#REF!,[0]!Pago_a_usar-#REF!),"")</definedName>
    <definedName name="eujhhgfgf" localSheetId="17">IF(#REF!&lt;&gt;"",MIN(#REF!,[0]!Pago_a_usar-#REF!),"")</definedName>
    <definedName name="eujhhgfgf">IF(#REF!&lt;&gt;"",MIN(#REF!,[0]!Pago_a_usar-#REF!),"")</definedName>
    <definedName name="evol.pn" localSheetId="25">#REF!</definedName>
    <definedName name="evol.pn" localSheetId="5">#REF!</definedName>
    <definedName name="evol.pn" localSheetId="6">#REF!</definedName>
    <definedName name="evol.pn" localSheetId="8">#REF!</definedName>
    <definedName name="evol.pn" localSheetId="11">#REF!</definedName>
    <definedName name="evol.pn" localSheetId="17">#REF!</definedName>
    <definedName name="evol.pn">#REF!</definedName>
    <definedName name="EvolPN" localSheetId="25">#REF!</definedName>
    <definedName name="EvolPN" localSheetId="5">#REF!</definedName>
    <definedName name="EvolPN" localSheetId="6">#REF!</definedName>
    <definedName name="EvolPN" localSheetId="8">#REF!</definedName>
    <definedName name="EvolPN" localSheetId="11">#REF!</definedName>
    <definedName name="EvolPN" localSheetId="17">#REF!</definedName>
    <definedName name="EvolPN">#REF!</definedName>
    <definedName name="EXIGENCIA" localSheetId="25">#REF!</definedName>
    <definedName name="EXIGENCIA" localSheetId="6">#REF!</definedName>
    <definedName name="EXIGENCIA" localSheetId="11">#REF!</definedName>
    <definedName name="EXIGENCIA">#REF!</definedName>
    <definedName name="f_calculo">'[26]Cálculo'!$E$10</definedName>
    <definedName name="f_hoy" localSheetId="25">'[19]CER'!#REF!</definedName>
    <definedName name="f_hoy" localSheetId="6">'[19]CER'!#REF!</definedName>
    <definedName name="f_hoy" localSheetId="11">'[19]CER'!#REF!</definedName>
    <definedName name="f_hoy">'[19]CER'!#REF!</definedName>
    <definedName name="f_inicial" localSheetId="25">'[19]CER'!#REF!</definedName>
    <definedName name="f_inicial" localSheetId="6">'[19]CER'!#REF!</definedName>
    <definedName name="f_inicial" localSheetId="11">'[19]CER'!#REF!</definedName>
    <definedName name="f_inicial">'[19]CER'!#REF!</definedName>
    <definedName name="f_interes" localSheetId="25">'[19]CER'!#REF!</definedName>
    <definedName name="f_interes" localSheetId="6">'[19]CER'!#REF!</definedName>
    <definedName name="f_interes" localSheetId="11">'[19]CER'!#REF!</definedName>
    <definedName name="f_interes">'[19]CER'!#REF!</definedName>
    <definedName name="f_reprogramacion">'[26]Cálculo'!$E$13</definedName>
    <definedName name="f_vencimiento" localSheetId="25">'[19]CER'!#REF!</definedName>
    <definedName name="f_vencimiento" localSheetId="6">'[19]CER'!#REF!</definedName>
    <definedName name="f_vencimiento" localSheetId="11">'[19]CER'!#REF!</definedName>
    <definedName name="f_vencimiento">'[19]CER'!#REF!</definedName>
    <definedName name="Fecha_inicial_tabla" localSheetId="25">#REF!</definedName>
    <definedName name="Fecha_inicial_tabla" localSheetId="5">#REF!</definedName>
    <definedName name="Fecha_inicial_tabla" localSheetId="6">#REF!</definedName>
    <definedName name="Fecha_inicial_tabla" localSheetId="1">#REF!</definedName>
    <definedName name="Fecha_inicial_tabla" localSheetId="16">#REF!</definedName>
    <definedName name="Fecha_inicial_tabla" localSheetId="8">#REF!</definedName>
    <definedName name="Fecha_inicial_tabla" localSheetId="11">#REF!</definedName>
    <definedName name="Fecha_inicial_tabla" localSheetId="9">#REF!</definedName>
    <definedName name="Fecha_inicial_tabla" localSheetId="13">#REF!</definedName>
    <definedName name="Fecha_inicial_tabla" localSheetId="17">#REF!</definedName>
    <definedName name="Fecha_inicial_tabla">#REF!</definedName>
    <definedName name="FEDEDE">#N/A</definedName>
    <definedName name="FEDEDEDEDE" localSheetId="25">IF(#REF!&lt;&gt;"",MIN(#REF!,'Accumulated Quarterly Ratios'!Pago_a_usar-#REF!),"")</definedName>
    <definedName name="FEDEDEDEDE" localSheetId="10">IF(#REF!&lt;&gt;"",MIN(#REF!,[0]!Pago_a_usar-#REF!),"")</definedName>
    <definedName name="FEDEDEDEDE" localSheetId="5">IF(#REF!&lt;&gt;"",MIN(#REF!,'Assets &amp; Liab Perform AR$'!Pago_a_usar-#REF!),"")</definedName>
    <definedName name="FEDEDEDEDE" localSheetId="6">IF(#REF!&lt;&gt;"",MIN(#REF!,'Assets &amp; Liab PerformUSD'!Pago_a_usar-#REF!),"")</definedName>
    <definedName name="FEDEDEDEDE" localSheetId="20">IF(#REF!&lt;&gt;"",MIN(#REF!,[0]!Pago_a_usar-#REF!),"")</definedName>
    <definedName name="FEDEDEDEDE" localSheetId="21">IF(#REF!&lt;&gt;"",MIN(#REF!,[0]!Pago_a_usar-#REF!),"")</definedName>
    <definedName name="FEDEDEDEDE" localSheetId="1">IF(#REF!&lt;&gt;"",MIN(#REF!,[0]!Pago_a_usar-#REF!),"")</definedName>
    <definedName name="FEDEDEDEDE" localSheetId="4">IF(#REF!&lt;&gt;"",MIN(#REF!,[0]!Pago_a_usar-#REF!),"")</definedName>
    <definedName name="FEDEDEDEDE" localSheetId="3">IF(#REF!&lt;&gt;"",MIN(#REF!,[0]!Pago_a_usar-#REF!),"")</definedName>
    <definedName name="FEDEDEDEDE" localSheetId="8">IF(#REF!&lt;&gt;"",MIN(#REF!,'NI from Fin Assets at FVPL'!Pago_a_usar-#REF!),"")</definedName>
    <definedName name="FEDEDEDEDE" localSheetId="15">IF(#REF!&lt;&gt;"",MIN(#REF!,[0]!Pago_a_usar-#REF!),"")</definedName>
    <definedName name="FEDEDEDEDE" localSheetId="11">IF(#REF!&lt;&gt;"",MIN(#REF!,'Other Operating Expenses'!Pago_a_usar-#REF!),"")</definedName>
    <definedName name="FEDEDEDEDE" localSheetId="9">IF(#REF!&lt;&gt;"",MIN(#REF!,[0]!Pago_a_usar-#REF!),"")</definedName>
    <definedName name="FEDEDEDEDE" localSheetId="12">IF(#REF!&lt;&gt;"",MIN(#REF!,[0]!Pago_a_usar-#REF!),"")</definedName>
    <definedName name="FEDEDEDEDE" localSheetId="13">IF(#REF!&lt;&gt;"",MIN(#REF!,[0]!Pago_a_usar-#REF!),"")</definedName>
    <definedName name="FEDEDEDEDE" localSheetId="17">IF(#REF!&lt;&gt;"",MIN(#REF!,[0]!Pago_a_usar-#REF!),"")</definedName>
    <definedName name="FEDEDEDEDE">IF(#REF!&lt;&gt;"",MIN(#REF!,[0]!Pago_a_usar-#REF!),"")</definedName>
    <definedName name="feer" localSheetId="25">'Accumulated Quarterly Ratios'!Pagos_por_año*'Accumulated Quarterly Ratios'!Plazo_en_años</definedName>
    <definedName name="feer" localSheetId="10">[0]!Pagos_por_año*[0]!Plazo_en_años</definedName>
    <definedName name="feer" localSheetId="5">'Assets &amp; Liab Perform AR$'!Pagos_por_año*'Assets &amp; Liab Perform AR$'!Plazo_en_años</definedName>
    <definedName name="feer" localSheetId="6">'Assets &amp; Liab PerformUSD'!Pagos_por_año*'Assets &amp; Liab PerformUSD'!Plazo_en_años</definedName>
    <definedName name="feer" localSheetId="20">[0]!Pagos_por_año*[0]!Plazo_en_años</definedName>
    <definedName name="feer" localSheetId="21">[0]!Pagos_por_año*[0]!Plazo_en_años</definedName>
    <definedName name="feer" localSheetId="1">[0]!Pagos_por_año*[0]!Plazo_en_años</definedName>
    <definedName name="feer" localSheetId="4">[0]!Pagos_por_año*[0]!Plazo_en_años</definedName>
    <definedName name="feer" localSheetId="3">[0]!Pagos_por_año*[0]!Plazo_en_años</definedName>
    <definedName name="feer" localSheetId="16">[0]!Pagos_por_año*[0]!Plazo_en_años</definedName>
    <definedName name="feer" localSheetId="8">'NI from Fin Assets at FVPL'!Pagos_por_año*'NI from Fin Assets at FVPL'!Plazo_en_años</definedName>
    <definedName name="feer" localSheetId="15">[0]!Pagos_por_año*[0]!Plazo_en_años</definedName>
    <definedName name="feer" localSheetId="11">'Other Operating Expenses'!Pagos_por_año*'Other Operating Expenses'!Plazo_en_años</definedName>
    <definedName name="feer" localSheetId="9">[0]!Pagos_por_año*'Other Operating Income'!Plazo_en_años</definedName>
    <definedName name="feer" localSheetId="12">[0]!Pagos_por_año*[0]!Plazo_en_años</definedName>
    <definedName name="feer" localSheetId="13">[0]!Pagos_por_año*[0]!Plazo_en_años</definedName>
    <definedName name="feer" localSheetId="17">[0]!Pagos_por_año*[0]!Plazo_en_años</definedName>
    <definedName name="feer">[0]!Pagos_por_año*[0]!Plazo_en_años</definedName>
    <definedName name="fefefefe" localSheetId="25">#REF!</definedName>
    <definedName name="fefefefe" localSheetId="5">#REF!</definedName>
    <definedName name="fefefefe" localSheetId="6">#REF!</definedName>
    <definedName name="fefefefe" localSheetId="8">#REF!</definedName>
    <definedName name="fefefefe">#REF!</definedName>
    <definedName name="feo" localSheetId="25">#REF!</definedName>
    <definedName name="feo" localSheetId="5">#REF!</definedName>
    <definedName name="feo" localSheetId="6">#REF!</definedName>
    <definedName name="feo" localSheetId="8">#REF!</definedName>
    <definedName name="feo">#REF!</definedName>
    <definedName name="fer" localSheetId="25">IF(#REF!&lt;&gt;"",MIN(#REF!,'Accumulated Quarterly Ratios'!Pago_a_usar-#REF!),"")</definedName>
    <definedName name="fer" localSheetId="10">IF(#REF!&lt;&gt;"",MIN(#REF!,[0]!Pago_a_usar-#REF!),"")</definedName>
    <definedName name="fer" localSheetId="5">IF(#REF!&lt;&gt;"",MIN(#REF!,'Assets &amp; Liab Perform AR$'!Pago_a_usar-#REF!),"")</definedName>
    <definedName name="fer" localSheetId="6">IF(#REF!&lt;&gt;"",MIN(#REF!,'Assets &amp; Liab PerformUSD'!Pago_a_usar-#REF!),"")</definedName>
    <definedName name="fer" localSheetId="20">IF(#REF!&lt;&gt;"",MIN(#REF!,[0]!Pago_a_usar-#REF!),"")</definedName>
    <definedName name="fer" localSheetId="21">IF(#REF!&lt;&gt;"",MIN(#REF!,[0]!Pago_a_usar-#REF!),"")</definedName>
    <definedName name="fer" localSheetId="1">IF(#REF!&lt;&gt;"",MIN(#REF!,[0]!Pago_a_usar-#REF!),"")</definedName>
    <definedName name="fer" localSheetId="4">IF(#REF!&lt;&gt;"",MIN(#REF!,[0]!Pago_a_usar-#REF!),"")</definedName>
    <definedName name="fer" localSheetId="3">IF(#REF!&lt;&gt;"",MIN(#REF!,[0]!Pago_a_usar-#REF!),"")</definedName>
    <definedName name="fer" localSheetId="16">IF(#REF!&lt;&gt;"",MIN(#REF!,[0]!Pago_a_usar-#REF!),"")</definedName>
    <definedName name="fer" localSheetId="8">IF(#REF!&lt;&gt;"",MIN(#REF!,'NI from Fin Assets at FVPL'!Pago_a_usar-#REF!),"")</definedName>
    <definedName name="fer" localSheetId="15">IF(#REF!&lt;&gt;"",MIN(#REF!,[0]!Pago_a_usar-#REF!),"")</definedName>
    <definedName name="fer" localSheetId="11">IF(#REF!&lt;&gt;"",MIN(#REF!,'Other Operating Expenses'!Pago_a_usar-#REF!),"")</definedName>
    <definedName name="fer" localSheetId="9">IF(#REF!&lt;&gt;"",MIN(#REF!,[0]!Pago_a_usar-#REF!),"")</definedName>
    <definedName name="fer" localSheetId="12">IF(#REF!&lt;&gt;"",MIN(#REF!,[0]!Pago_a_usar-#REF!),"")</definedName>
    <definedName name="fer" localSheetId="13">IF(#REF!&lt;&gt;"",MIN(#REF!,[0]!Pago_a_usar-#REF!),"")</definedName>
    <definedName name="fer" localSheetId="17">IF(#REF!&lt;&gt;"",MIN(#REF!,[0]!Pago_a_usar-#REF!),"")</definedName>
    <definedName name="fer">IF(#REF!&lt;&gt;"",MIN(#REF!,[0]!Pago_a_usar-#REF!),"")</definedName>
    <definedName name="ferna" localSheetId="25">#REF!</definedName>
    <definedName name="ferna" localSheetId="5">#REF!</definedName>
    <definedName name="ferna" localSheetId="6">#REF!</definedName>
    <definedName name="ferna" localSheetId="1">#REF!</definedName>
    <definedName name="ferna" localSheetId="16">#REF!</definedName>
    <definedName name="ferna" localSheetId="8">#REF!</definedName>
    <definedName name="ferna" localSheetId="11">#REF!</definedName>
    <definedName name="ferna" localSheetId="13">#REF!</definedName>
    <definedName name="ferna" localSheetId="17">#REF!</definedName>
    <definedName name="ferna">#REF!</definedName>
    <definedName name="FEZ" localSheetId="25">IF(#REF!&lt;&gt;"",MIN(#REF!,'Accumulated Quarterly Ratios'!Pago_a_usar-#REF!),"")</definedName>
    <definedName name="FEZ" localSheetId="10">IF(#REF!&lt;&gt;"",MIN(#REF!,[0]!Pago_a_usar-#REF!),"")</definedName>
    <definedName name="FEZ" localSheetId="5">IF(#REF!&lt;&gt;"",MIN(#REF!,'Assets &amp; Liab Perform AR$'!Pago_a_usar-#REF!),"")</definedName>
    <definedName name="FEZ" localSheetId="6">IF(#REF!&lt;&gt;"",MIN(#REF!,'Assets &amp; Liab PerformUSD'!Pago_a_usar-#REF!),"")</definedName>
    <definedName name="FEZ" localSheetId="20">IF(#REF!&lt;&gt;"",MIN(#REF!,[0]!Pago_a_usar-#REF!),"")</definedName>
    <definedName name="FEZ" localSheetId="21">IF(#REF!&lt;&gt;"",MIN(#REF!,[0]!Pago_a_usar-#REF!),"")</definedName>
    <definedName name="FEZ" localSheetId="1">IF(#REF!&lt;&gt;"",MIN(#REF!,[0]!Pago_a_usar-#REF!),"")</definedName>
    <definedName name="FEZ" localSheetId="4">IF(#REF!&lt;&gt;"",MIN(#REF!,[0]!Pago_a_usar-#REF!),"")</definedName>
    <definedName name="FEZ" localSheetId="3">IF(#REF!&lt;&gt;"",MIN(#REF!,[0]!Pago_a_usar-#REF!),"")</definedName>
    <definedName name="FEZ" localSheetId="8">IF(#REF!&lt;&gt;"",MIN(#REF!,'NI from Fin Assets at FVPL'!Pago_a_usar-#REF!),"")</definedName>
    <definedName name="FEZ" localSheetId="15">IF(#REF!&lt;&gt;"",MIN(#REF!,[0]!Pago_a_usar-#REF!),"")</definedName>
    <definedName name="FEZ" localSheetId="11">IF(#REF!&lt;&gt;"",MIN(#REF!,'Other Operating Expenses'!Pago_a_usar-#REF!),"")</definedName>
    <definedName name="FEZ" localSheetId="9">IF(#REF!&lt;&gt;"",MIN(#REF!,[0]!Pago_a_usar-#REF!),"")</definedName>
    <definedName name="FEZ" localSheetId="12">IF(#REF!&lt;&gt;"",MIN(#REF!,[0]!Pago_a_usar-#REF!),"")</definedName>
    <definedName name="FEZ" localSheetId="13">IF(#REF!&lt;&gt;"",MIN(#REF!,[0]!Pago_a_usar-#REF!),"")</definedName>
    <definedName name="FEZ" localSheetId="17">IF(#REF!&lt;&gt;"",MIN(#REF!,[0]!Pago_a_usar-#REF!),"")</definedName>
    <definedName name="FEZ">IF(#REF!&lt;&gt;"",MIN(#REF!,[0]!Pago_a_usar-#REF!),"")</definedName>
    <definedName name="ffffffff" localSheetId="25">#REF!</definedName>
    <definedName name="ffffffff" localSheetId="5">#REF!</definedName>
    <definedName name="ffffffff" localSheetId="6">#REF!</definedName>
    <definedName name="ffffffff" localSheetId="8">#REF!</definedName>
    <definedName name="ffffffff" localSheetId="11">#REF!</definedName>
    <definedName name="ffffffff">#REF!</definedName>
    <definedName name="fffh" localSheetId="25">#N/A</definedName>
    <definedName name="fffh" localSheetId="6">#N/A</definedName>
    <definedName name="fffh" localSheetId="11">'Other Operating Expenses'!Tasa_interés_anual/'Other Operating Expenses'!Pagos_por_año</definedName>
    <definedName name="fffh">'Other Operating Income'!Tasa_interés_anual/[0]!Pagos_por_año</definedName>
    <definedName name="FFRRFW3." localSheetId="5">'[20]F'!$A$11:$AI$47</definedName>
    <definedName name="FFRRFW3." localSheetId="6">'[20]F'!$A$11:$AI$47</definedName>
    <definedName name="FFRRFW3." localSheetId="4">'[20]F'!$A$11:$AI$47</definedName>
    <definedName name="FFRRFW3." localSheetId="3">'[20]F'!$A$11:$AI$47</definedName>
    <definedName name="FFRRFW3." localSheetId="8">'[27]F'!$A$11:$AI$47</definedName>
    <definedName name="FFRRFW3." localSheetId="11">'[20]F'!$A$11:$AI$47</definedName>
    <definedName name="FFRRFW3." localSheetId="9">'[20]F'!$A$11:$AI$47</definedName>
    <definedName name="FFRRFW3." localSheetId="17">'[20]F'!$A$11:$AI$47</definedName>
    <definedName name="FFRRFW3.">'[20]F'!$A$11:$AI$47</definedName>
    <definedName name="FFUUMRRRR" localSheetId="25">#REF!</definedName>
    <definedName name="FFUUMRRRR" localSheetId="5">#REF!</definedName>
    <definedName name="FFUUMRRRR" localSheetId="6">#REF!</definedName>
    <definedName name="FFUUMRRRR" localSheetId="4">#REF!</definedName>
    <definedName name="FFUUMRRRR" localSheetId="3">#REF!</definedName>
    <definedName name="FFUUMRRRR" localSheetId="8">#REF!</definedName>
    <definedName name="FFUUMRRRR" localSheetId="11">#REF!</definedName>
    <definedName name="FFUUMRRRR" localSheetId="9">#REF!</definedName>
    <definedName name="FFUUMRRRR" localSheetId="17">#REF!</definedName>
    <definedName name="FFUUMRRRR">#REF!</definedName>
    <definedName name="fgbv" localSheetId="25">IF(#REF!&lt;&gt;"",MIN(#REF!,'Accumulated Quarterly Ratios'!Pago_a_usar-#REF!),"")</definedName>
    <definedName name="fgbv" localSheetId="10">IF(#REF!&lt;&gt;"",MIN(#REF!,[0]!Pago_a_usar-#REF!),"")</definedName>
    <definedName name="fgbv" localSheetId="5">IF(#REF!&lt;&gt;"",MIN(#REF!,'Assets &amp; Liab Perform AR$'!Pago_a_usar-#REF!),"")</definedName>
    <definedName name="fgbv" localSheetId="6">IF(#REF!&lt;&gt;"",MIN(#REF!,'Assets &amp; Liab PerformUSD'!Pago_a_usar-#REF!),"")</definedName>
    <definedName name="fgbv" localSheetId="20">IF(#REF!&lt;&gt;"",MIN(#REF!,[0]!Pago_a_usar-#REF!),"")</definedName>
    <definedName name="fgbv" localSheetId="21">IF(#REF!&lt;&gt;"",MIN(#REF!,[0]!Pago_a_usar-#REF!),"")</definedName>
    <definedName name="fgbv" localSheetId="1">IF(#REF!&lt;&gt;"",MIN(#REF!,[0]!Pago_a_usar-#REF!),"")</definedName>
    <definedName name="fgbv" localSheetId="4">IF(#REF!&lt;&gt;"",MIN(#REF!,[0]!Pago_a_usar-#REF!),"")</definedName>
    <definedName name="fgbv" localSheetId="3">IF(#REF!&lt;&gt;"",MIN(#REF!,[0]!Pago_a_usar-#REF!),"")</definedName>
    <definedName name="fgbv" localSheetId="8">IF(#REF!&lt;&gt;"",MIN(#REF!,'NI from Fin Assets at FVPL'!Pago_a_usar-#REF!),"")</definedName>
    <definedName name="fgbv" localSheetId="15">IF(#REF!&lt;&gt;"",MIN(#REF!,[0]!Pago_a_usar-#REF!),"")</definedName>
    <definedName name="fgbv" localSheetId="11">IF(#REF!&lt;&gt;"",MIN(#REF!,'Other Operating Expenses'!Pago_a_usar-#REF!),"")</definedName>
    <definedName name="fgbv" localSheetId="9">IF(#REF!&lt;&gt;"",MIN(#REF!,[0]!Pago_a_usar-#REF!),"")</definedName>
    <definedName name="fgbv" localSheetId="12">IF(#REF!&lt;&gt;"",MIN(#REF!,[0]!Pago_a_usar-#REF!),"")</definedName>
    <definedName name="fgbv" localSheetId="13">IF(#REF!&lt;&gt;"",MIN(#REF!,[0]!Pago_a_usar-#REF!),"")</definedName>
    <definedName name="fgbv" localSheetId="17">IF(#REF!&lt;&gt;"",MIN(#REF!,[0]!Pago_a_usar-#REF!),"")</definedName>
    <definedName name="fgbv">IF(#REF!&lt;&gt;"",MIN(#REF!,[0]!Pago_a_usar-#REF!),"")</definedName>
    <definedName name="FIDE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FIDE" localSheetId="10">IF(#REF!&lt;&gt;"",DATE(YEAR([0]!Vencim_primer_pago),MONTH([0]!Vencim_primer_pago)+(#REF!-1)*12/[0]!Pagos_por_año,DAY([0]!Vencim_primer_pago)),"")</definedName>
    <definedName name="FIDE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FIDE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FIDE" localSheetId="20">IF(#REF!&lt;&gt;"",DATE(YEAR([0]!Vencim_primer_pago),MONTH([0]!Vencim_primer_pago)+(#REF!-1)*12/[0]!Pagos_por_año,DAY([0]!Vencim_primer_pago)),"")</definedName>
    <definedName name="FIDE" localSheetId="21">IF(#REF!&lt;&gt;"",DATE(YEAR([0]!Vencim_primer_pago),MONTH([0]!Vencim_primer_pago)+(#REF!-1)*12/[0]!Pagos_por_año,DAY([0]!Vencim_primer_pago)),"")</definedName>
    <definedName name="FIDE" localSheetId="1">IF(#REF!&lt;&gt;"",DATE(YEAR([0]!Vencim_primer_pago),MONTH([0]!Vencim_primer_pago)+(#REF!-1)*12/[0]!Pagos_por_año,DAY([0]!Vencim_primer_pago)),"")</definedName>
    <definedName name="FIDE" localSheetId="4">IF(#REF!&lt;&gt;"",DATE(YEAR([0]!Vencim_primer_pago),MONTH([0]!Vencim_primer_pago)+(#REF!-1)*12/[0]!Pagos_por_año,DAY([0]!Vencim_primer_pago)),"")</definedName>
    <definedName name="FIDE" localSheetId="3">IF(#REF!&lt;&gt;"",DATE(YEAR([0]!Vencim_primer_pago),MONTH([0]!Vencim_primer_pago)+(#REF!-1)*12/[0]!Pagos_por_año,DAY([0]!Vencim_primer_pago)),"")</definedName>
    <definedName name="FIDE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FIDE" localSheetId="15">IF(#REF!&lt;&gt;"",DATE(YEAR([0]!Vencim_primer_pago),MONTH([0]!Vencim_primer_pago)+(#REF!-1)*12/[0]!Pagos_por_año,DAY([0]!Vencim_primer_pago)),"")</definedName>
    <definedName name="FIDE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FIDE" localSheetId="9">IF(#REF!&lt;&gt;"",DATE(YEAR([0]!Vencim_primer_pago),MONTH([0]!Vencim_primer_pago)+(#REF!-1)*12/[0]!Pagos_por_año,DAY([0]!Vencim_primer_pago)),"")</definedName>
    <definedName name="FIDE" localSheetId="12">IF(#REF!&lt;&gt;"",DATE(YEAR([0]!Vencim_primer_pago),MONTH([0]!Vencim_primer_pago)+(#REF!-1)*12/[0]!Pagos_por_año,DAY([0]!Vencim_primer_pago)),"")</definedName>
    <definedName name="FIDE" localSheetId="13">IF(#REF!&lt;&gt;"",DATE(YEAR([0]!Vencim_primer_pago),MONTH([0]!Vencim_primer_pago)+(#REF!-1)*12/[0]!Pagos_por_año,DAY([0]!Vencim_primer_pago)),"")</definedName>
    <definedName name="FIDE" localSheetId="17">IF(#REF!&lt;&gt;"",DATE(YEAR([0]!Vencim_primer_pago),MONTH([0]!Vencim_primer_pago)+(#REF!-1)*12/[0]!Pagos_por_año,DAY([0]!Vencim_primer_pago)),"")</definedName>
    <definedName name="FIDE">IF(#REF!&lt;&gt;"",DATE(YEAR([0]!Vencim_primer_pago),MONTH([0]!Vencim_primer_pago)+(#REF!-1)*12/[0]!Pagos_por_año,DAY([0]!Vencim_primer_pago)),"")</definedName>
    <definedName name="fideididididid" localSheetId="25">#REF!</definedName>
    <definedName name="fideididididid" localSheetId="5">#REF!</definedName>
    <definedName name="fideididididid" localSheetId="6">#REF!</definedName>
    <definedName name="fideididididid" localSheetId="8">#REF!</definedName>
    <definedName name="fideididididid" localSheetId="17">#REF!</definedName>
    <definedName name="fideididididid">#REF!</definedName>
    <definedName name="fie" localSheetId="25">IF(OR(#REF!="",#REF!='Accumulated Quarterly Ratios'!Total_de_pagos),"",#REF!+1)</definedName>
    <definedName name="fie" localSheetId="10">IF(OR(#REF!="",#REF!='Administrative Expenses'!Total_de_pagos),"",#REF!+1)</definedName>
    <definedName name="fie" localSheetId="5">IF(OR(#REF!="",#REF!='Assets &amp; Liab Perform AR$'!Total_de_pagos),"",#REF!+1)</definedName>
    <definedName name="fie" localSheetId="6">IF(OR(#REF!="",#REF!='Assets &amp; Liab PerformUSD'!Total_de_pagos),"",#REF!+1)</definedName>
    <definedName name="fie" localSheetId="20">IF(OR(#REF!="",#REF!='CER Position'!Total_de_pagos),"",#REF!+1)</definedName>
    <definedName name="fie" localSheetId="21">IF(OR(#REF!="",#REF!='FX Position'!Total_de_pagos),"",#REF!+1)</definedName>
    <definedName name="fie" localSheetId="1">IF(OR(#REF!="",#REF!='Income Statement'!Total_de_pagos),"",#REF!+1)</definedName>
    <definedName name="fie" localSheetId="4">IF(OR(#REF!="",#REF!=[0]!Total_de_pagos),"",#REF!+1)</definedName>
    <definedName name="fie" localSheetId="8">IF(OR(#REF!="",#REF!='NI from Fin Assets at FVPL'!Total_de_pagos),"",#REF!+1)</definedName>
    <definedName name="fie" localSheetId="15">IF(OR(#REF!="",#REF!='Other funding'!Total_de_pagos),"",#REF!+1)</definedName>
    <definedName name="fie" localSheetId="12">IF(OR(#REF!="",#REF!='Private sector loans'!Total_de_pagos),"",#REF!+1)</definedName>
    <definedName name="fie" localSheetId="13">IF(OR(#REF!="",#REF!=[0]!Total_de_pagos),"",#REF!+1)</definedName>
    <definedName name="fie" localSheetId="17">IF(OR(#REF!="",#REF!=[0]!Total_de_pagos),"",#REF!+1)</definedName>
    <definedName name="fie">IF(OR(#REF!="",#REF!=[0]!Total_de_pagos),"",#REF!+1)</definedName>
    <definedName name="final" localSheetId="25">#REF!</definedName>
    <definedName name="final" localSheetId="6">#REF!</definedName>
    <definedName name="final" localSheetId="11">#REF!</definedName>
    <definedName name="final">#REF!</definedName>
    <definedName name="florencia" localSheetId="25">'Accumulated Quarterly Ratios'!Tasa_interés_anual/'Accumulated Quarterly Ratios'!Pagos_por_año</definedName>
    <definedName name="florencia" localSheetId="10">[0]!Tasa_interés_anual/[0]!Pagos_por_año</definedName>
    <definedName name="florencia" localSheetId="5">'Assets &amp; Liab Perform AR$'!Tasa_interés_anual/'Assets &amp; Liab Perform AR$'!Pagos_por_año</definedName>
    <definedName name="florencia" localSheetId="6">'Assets &amp; Liab PerformUSD'!Tasa_interés_anual/'Assets &amp; Liab PerformUSD'!Pagos_por_año</definedName>
    <definedName name="florencia" localSheetId="20">[0]!Tasa_interés_anual/[0]!Pagos_por_año</definedName>
    <definedName name="florencia" localSheetId="21">[0]!Tasa_interés_anual/[0]!Pagos_por_año</definedName>
    <definedName name="florencia" localSheetId="1">[0]!Tasa_interés_anual/[0]!Pagos_por_año</definedName>
    <definedName name="florencia" localSheetId="4">[0]!Tasa_interés_anual/[0]!Pagos_por_año</definedName>
    <definedName name="florencia" localSheetId="3">[0]!Tasa_interés_anual/[0]!Pagos_por_año</definedName>
    <definedName name="florencia" localSheetId="8">'NI from Fin Assets at FVPL'!Tasa_interés_anual/'NI from Fin Assets at FVPL'!Pagos_por_año</definedName>
    <definedName name="florencia" localSheetId="15">[0]!Tasa_interés_anual/[0]!Pagos_por_año</definedName>
    <definedName name="florencia" localSheetId="11">'Other Operating Expenses'!Tasa_interés_anual/'Other Operating Expenses'!Pagos_por_año</definedName>
    <definedName name="florencia" localSheetId="9">'Other Operating Income'!Tasa_interés_anual/[0]!Pagos_por_año</definedName>
    <definedName name="florencia" localSheetId="12">[0]!Tasa_interés_anual/[0]!Pagos_por_año</definedName>
    <definedName name="florencia" localSheetId="13">[0]!Tasa_interés_anual/[0]!Pagos_por_año</definedName>
    <definedName name="florencia" localSheetId="17">[0]!Tasa_interés_anual/[0]!Pagos_por_año</definedName>
    <definedName name="florencia">[0]!Tasa_interés_anual/[0]!Pagos_por_año</definedName>
    <definedName name="frdeded" localSheetId="25">IF(#REF!&lt;&gt;"",MIN(#REF!,'Accumulated Quarterly Ratios'!Pago_a_usar-#REF!),"")</definedName>
    <definedName name="frdeded" localSheetId="10">IF(#REF!&lt;&gt;"",MIN(#REF!,[0]!Pago_a_usar-#REF!),"")</definedName>
    <definedName name="frdeded" localSheetId="5">IF(#REF!&lt;&gt;"",MIN(#REF!,'Assets &amp; Liab Perform AR$'!Pago_a_usar-#REF!),"")</definedName>
    <definedName name="frdeded" localSheetId="6">IF(#REF!&lt;&gt;"",MIN(#REF!,'Assets &amp; Liab PerformUSD'!Pago_a_usar-#REF!),"")</definedName>
    <definedName name="frdeded" localSheetId="20">IF(#REF!&lt;&gt;"",MIN(#REF!,[0]!Pago_a_usar-#REF!),"")</definedName>
    <definedName name="frdeded" localSheetId="21">IF(#REF!&lt;&gt;"",MIN(#REF!,[0]!Pago_a_usar-#REF!),"")</definedName>
    <definedName name="frdeded" localSheetId="1">IF(#REF!&lt;&gt;"",MIN(#REF!,[0]!Pago_a_usar-#REF!),"")</definedName>
    <definedName name="frdeded" localSheetId="4">IF(#REF!&lt;&gt;"",MIN(#REF!,[0]!Pago_a_usar-#REF!),"")</definedName>
    <definedName name="frdeded" localSheetId="3">IF(#REF!&lt;&gt;"",MIN(#REF!,[0]!Pago_a_usar-#REF!),"")</definedName>
    <definedName name="frdeded" localSheetId="8">IF(#REF!&lt;&gt;"",MIN(#REF!,'NI from Fin Assets at FVPL'!Pago_a_usar-#REF!),"")</definedName>
    <definedName name="frdeded" localSheetId="15">IF(#REF!&lt;&gt;"",MIN(#REF!,[0]!Pago_a_usar-#REF!),"")</definedName>
    <definedName name="frdeded" localSheetId="11">IF(#REF!&lt;&gt;"",MIN(#REF!,'Other Operating Expenses'!Pago_a_usar-#REF!),"")</definedName>
    <definedName name="frdeded" localSheetId="9">IF(#REF!&lt;&gt;"",MIN(#REF!,[0]!Pago_a_usar-#REF!),"")</definedName>
    <definedName name="frdeded" localSheetId="12">IF(#REF!&lt;&gt;"",MIN(#REF!,[0]!Pago_a_usar-#REF!),"")</definedName>
    <definedName name="frdeded" localSheetId="13">IF(#REF!&lt;&gt;"",MIN(#REF!,[0]!Pago_a_usar-#REF!),"")</definedName>
    <definedName name="frdeded" localSheetId="17">IF(#REF!&lt;&gt;"",MIN(#REF!,[0]!Pago_a_usar-#REF!),"")</definedName>
    <definedName name="frdeded">IF(#REF!&lt;&gt;"",MIN(#REF!,[0]!Pago_a_usar-#REF!),"")</definedName>
    <definedName name="FREDE" localSheetId="25">IF(#REF!&lt;&gt;"",MIN(#REF!,'Accumulated Quarterly Ratios'!Pago_a_usar-#REF!),"")</definedName>
    <definedName name="FREDE" localSheetId="10">IF(#REF!&lt;&gt;"",MIN(#REF!,[0]!Pago_a_usar-#REF!),"")</definedName>
    <definedName name="FREDE" localSheetId="5">IF(#REF!&lt;&gt;"",MIN(#REF!,'Assets &amp; Liab Perform AR$'!Pago_a_usar-#REF!),"")</definedName>
    <definedName name="FREDE" localSheetId="6">IF(#REF!&lt;&gt;"",MIN(#REF!,'Assets &amp; Liab PerformUSD'!Pago_a_usar-#REF!),"")</definedName>
    <definedName name="FREDE" localSheetId="20">IF(#REF!&lt;&gt;"",MIN(#REF!,[0]!Pago_a_usar-#REF!),"")</definedName>
    <definedName name="FREDE" localSheetId="21">IF(#REF!&lt;&gt;"",MIN(#REF!,[0]!Pago_a_usar-#REF!),"")</definedName>
    <definedName name="FREDE" localSheetId="1">IF(#REF!&lt;&gt;"",MIN(#REF!,[0]!Pago_a_usar-#REF!),"")</definedName>
    <definedName name="FREDE" localSheetId="4">IF(#REF!&lt;&gt;"",MIN(#REF!,[0]!Pago_a_usar-#REF!),"")</definedName>
    <definedName name="FREDE" localSheetId="3">IF(#REF!&lt;&gt;"",MIN(#REF!,[0]!Pago_a_usar-#REF!),"")</definedName>
    <definedName name="FREDE" localSheetId="8">IF(#REF!&lt;&gt;"",MIN(#REF!,'NI from Fin Assets at FVPL'!Pago_a_usar-#REF!),"")</definedName>
    <definedName name="FREDE" localSheetId="15">IF(#REF!&lt;&gt;"",MIN(#REF!,[0]!Pago_a_usar-#REF!),"")</definedName>
    <definedName name="FREDE" localSheetId="11">IF(#REF!&lt;&gt;"",MIN(#REF!,'Other Operating Expenses'!Pago_a_usar-#REF!),"")</definedName>
    <definedName name="FREDE" localSheetId="9">IF(#REF!&lt;&gt;"",MIN(#REF!,[0]!Pago_a_usar-#REF!),"")</definedName>
    <definedName name="FREDE" localSheetId="12">IF(#REF!&lt;&gt;"",MIN(#REF!,[0]!Pago_a_usar-#REF!),"")</definedName>
    <definedName name="FREDE" localSheetId="13">IF(#REF!&lt;&gt;"",MIN(#REF!,[0]!Pago_a_usar-#REF!),"")</definedName>
    <definedName name="FREDE" localSheetId="17">IF(#REF!&lt;&gt;"",MIN(#REF!,[0]!Pago_a_usar-#REF!),"")</definedName>
    <definedName name="FREDE">IF(#REF!&lt;&gt;"",MIN(#REF!,[0]!Pago_a_usar-#REF!),"")</definedName>
    <definedName name="frededede">#N/A</definedName>
    <definedName name="frfrr">#N/A</definedName>
    <definedName name="Fspn" localSheetId="25">#REF!</definedName>
    <definedName name="Fspn" localSheetId="6">#REF!</definedName>
    <definedName name="Fspn" localSheetId="11">#REF!</definedName>
    <definedName name="Fspn">#REF!</definedName>
    <definedName name="Fspp" localSheetId="25">#REF!</definedName>
    <definedName name="Fspp" localSheetId="6">#REF!</definedName>
    <definedName name="Fspp" localSheetId="11">#REF!</definedName>
    <definedName name="Fspp">#REF!</definedName>
    <definedName name="FV" localSheetId="25">IF(#REF!&lt;&gt;"",MIN(#REF!,'Accumulated Quarterly Ratios'!Pago_a_usar-#REF!),"")</definedName>
    <definedName name="FV" localSheetId="6">IF(#REF!&lt;&gt;"",MIN(#REF!,[0]!Pago_a_usar-#REF!),"")</definedName>
    <definedName name="FV" localSheetId="11">IF(#REF!&lt;&gt;"",MIN(#REF!,'Other Operating Expenses'!Pago_a_usar-#REF!),"")</definedName>
    <definedName name="FV">IF(#REF!&lt;&gt;"",MIN(#REF!,[0]!Pago_a_usar-#REF!),"")</definedName>
    <definedName name="G" localSheetId="25">#REF!</definedName>
    <definedName name="G" localSheetId="5">#REF!</definedName>
    <definedName name="G" localSheetId="6">#REF!</definedName>
    <definedName name="G" localSheetId="8">#REF!</definedName>
    <definedName name="G" localSheetId="11">#REF!</definedName>
    <definedName name="G" localSheetId="9">#REF!</definedName>
    <definedName name="G">#REF!</definedName>
    <definedName name="GBNH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GBNH" localSheetId="10">IF(#REF!&lt;&gt;"",DATE(YEAR([0]!Vencim_primer_pago),MONTH([0]!Vencim_primer_pago)+(#REF!-1)*12/[0]!Pagos_por_año,DAY([0]!Vencim_primer_pago)),"")</definedName>
    <definedName name="GBNH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GBNH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GBNH" localSheetId="20">IF(#REF!&lt;&gt;"",DATE(YEAR([0]!Vencim_primer_pago),MONTH([0]!Vencim_primer_pago)+(#REF!-1)*12/[0]!Pagos_por_año,DAY([0]!Vencim_primer_pago)),"")</definedName>
    <definedName name="GBNH" localSheetId="21">IF(#REF!&lt;&gt;"",DATE(YEAR([0]!Vencim_primer_pago),MONTH([0]!Vencim_primer_pago)+(#REF!-1)*12/[0]!Pagos_por_año,DAY([0]!Vencim_primer_pago)),"")</definedName>
    <definedName name="GBNH" localSheetId="1">IF(#REF!&lt;&gt;"",DATE(YEAR([0]!Vencim_primer_pago),MONTH([0]!Vencim_primer_pago)+(#REF!-1)*12/[0]!Pagos_por_año,DAY([0]!Vencim_primer_pago)),"")</definedName>
    <definedName name="GBNH" localSheetId="4">IF(#REF!&lt;&gt;"",DATE(YEAR([0]!Vencim_primer_pago),MONTH([0]!Vencim_primer_pago)+(#REF!-1)*12/[0]!Pagos_por_año,DAY([0]!Vencim_primer_pago)),"")</definedName>
    <definedName name="GBNH" localSheetId="3">IF(#REF!&lt;&gt;"",DATE(YEAR([0]!Vencim_primer_pago),MONTH([0]!Vencim_primer_pago)+(#REF!-1)*12/[0]!Pagos_por_año,DAY([0]!Vencim_primer_pago)),"")</definedName>
    <definedName name="GBNH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GBNH" localSheetId="15">IF(#REF!&lt;&gt;"",DATE(YEAR([0]!Vencim_primer_pago),MONTH([0]!Vencim_primer_pago)+(#REF!-1)*12/[0]!Pagos_por_año,DAY([0]!Vencim_primer_pago)),"")</definedName>
    <definedName name="GBNH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GBNH" localSheetId="9">IF(#REF!&lt;&gt;"",DATE(YEAR([0]!Vencim_primer_pago),MONTH([0]!Vencim_primer_pago)+(#REF!-1)*12/[0]!Pagos_por_año,DAY([0]!Vencim_primer_pago)),"")</definedName>
    <definedName name="GBNH" localSheetId="12">IF(#REF!&lt;&gt;"",DATE(YEAR([0]!Vencim_primer_pago),MONTH([0]!Vencim_primer_pago)+(#REF!-1)*12/[0]!Pagos_por_año,DAY([0]!Vencim_primer_pago)),"")</definedName>
    <definedName name="GBNH" localSheetId="13">IF(#REF!&lt;&gt;"",DATE(YEAR([0]!Vencim_primer_pago),MONTH([0]!Vencim_primer_pago)+(#REF!-1)*12/[0]!Pagos_por_año,DAY([0]!Vencim_primer_pago)),"")</definedName>
    <definedName name="GBNH" localSheetId="17">IF(#REF!&lt;&gt;"",DATE(YEAR([0]!Vencim_primer_pago),MONTH([0]!Vencim_primer_pago)+(#REF!-1)*12/[0]!Pagos_por_año,DAY([0]!Vencim_primer_pago)),"")</definedName>
    <definedName name="GBNH">IF(#REF!&lt;&gt;"",DATE(YEAR([0]!Vencim_primer_pago),MONTH([0]!Vencim_primer_pago)+(#REF!-1)*12/[0]!Pagos_por_año,DAY([0]!Vencim_primer_pago)),"")</definedName>
    <definedName name="gdfdvc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gdfdvc" localSheetId="10">IF(#REF!&lt;&gt;"",DATE(YEAR([0]!Vencim_primer_pago),MONTH([0]!Vencim_primer_pago)+(#REF!-1)*12/[0]!Pagos_por_año,DAY([0]!Vencim_primer_pago)),"")</definedName>
    <definedName name="gdfdvc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gdfdvc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gdfdvc" localSheetId="20">IF(#REF!&lt;&gt;"",DATE(YEAR([0]!Vencim_primer_pago),MONTH([0]!Vencim_primer_pago)+(#REF!-1)*12/[0]!Pagos_por_año,DAY([0]!Vencim_primer_pago)),"")</definedName>
    <definedName name="gdfdvc" localSheetId="21">IF(#REF!&lt;&gt;"",DATE(YEAR([0]!Vencim_primer_pago),MONTH([0]!Vencim_primer_pago)+(#REF!-1)*12/[0]!Pagos_por_año,DAY([0]!Vencim_primer_pago)),"")</definedName>
    <definedName name="gdfdvc" localSheetId="1">IF(#REF!&lt;&gt;"",DATE(YEAR([0]!Vencim_primer_pago),MONTH([0]!Vencim_primer_pago)+(#REF!-1)*12/[0]!Pagos_por_año,DAY([0]!Vencim_primer_pago)),"")</definedName>
    <definedName name="gdfdvc" localSheetId="4">IF(#REF!&lt;&gt;"",DATE(YEAR([0]!Vencim_primer_pago),MONTH([0]!Vencim_primer_pago)+(#REF!-1)*12/[0]!Pagos_por_año,DAY([0]!Vencim_primer_pago)),"")</definedName>
    <definedName name="gdfdvc" localSheetId="3">IF(#REF!&lt;&gt;"",DATE(YEAR([0]!Vencim_primer_pago),MONTH([0]!Vencim_primer_pago)+(#REF!-1)*12/[0]!Pagos_por_año,DAY([0]!Vencim_primer_pago)),"")</definedName>
    <definedName name="gdfdvc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gdfdvc" localSheetId="15">IF(#REF!&lt;&gt;"",DATE(YEAR([0]!Vencim_primer_pago),MONTH([0]!Vencim_primer_pago)+(#REF!-1)*12/[0]!Pagos_por_año,DAY([0]!Vencim_primer_pago)),"")</definedName>
    <definedName name="gdfdvc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gdfdvc" localSheetId="9">IF(#REF!&lt;&gt;"",DATE(YEAR([0]!Vencim_primer_pago),MONTH([0]!Vencim_primer_pago)+(#REF!-1)*12/[0]!Pagos_por_año,DAY([0]!Vencim_primer_pago)),"")</definedName>
    <definedName name="gdfdvc" localSheetId="12">IF(#REF!&lt;&gt;"",DATE(YEAR([0]!Vencim_primer_pago),MONTH([0]!Vencim_primer_pago)+(#REF!-1)*12/[0]!Pagos_por_año,DAY([0]!Vencim_primer_pago)),"")</definedName>
    <definedName name="gdfdvc" localSheetId="13">IF(#REF!&lt;&gt;"",DATE(YEAR([0]!Vencim_primer_pago),MONTH([0]!Vencim_primer_pago)+(#REF!-1)*12/[0]!Pagos_por_año,DAY([0]!Vencim_primer_pago)),"")</definedName>
    <definedName name="gdfdvc" localSheetId="17">IF(#REF!&lt;&gt;"",DATE(YEAR([0]!Vencim_primer_pago),MONTH([0]!Vencim_primer_pago)+(#REF!-1)*12/[0]!Pagos_por_año,DAY([0]!Vencim_primer_pago)),"")</definedName>
    <definedName name="gdfdvc">IF(#REF!&lt;&gt;"",DATE(YEAR([0]!Vencim_primer_pago),MONTH([0]!Vencim_primer_pago)+(#REF!-1)*12/[0]!Pagos_por_año,DAY([0]!Vencim_primer_pago)),"")</definedName>
    <definedName name="GG" localSheetId="25">#REF!</definedName>
    <definedName name="GG" localSheetId="5">#REF!</definedName>
    <definedName name="GG" localSheetId="6">#REF!</definedName>
    <definedName name="GG" localSheetId="8">#REF!</definedName>
    <definedName name="GG" localSheetId="11">#REF!</definedName>
    <definedName name="GG">#REF!</definedName>
    <definedName name="GGG" localSheetId="25">'Accumulated Quarterly Ratios'!Tasa_interés_anual/'Accumulated Quarterly Ratios'!Pagos_por_año</definedName>
    <definedName name="GGG" localSheetId="10">[0]!Tasa_interés_anual/[0]!Pagos_por_año</definedName>
    <definedName name="GGG" localSheetId="5">'Assets &amp; Liab Perform AR$'!Tasa_interés_anual/'Assets &amp; Liab Perform AR$'!Pagos_por_año</definedName>
    <definedName name="GGG" localSheetId="6">'Assets &amp; Liab PerformUSD'!Tasa_interés_anual/'Assets &amp; Liab PerformUSD'!Pagos_por_año</definedName>
    <definedName name="GGG" localSheetId="20">[0]!Tasa_interés_anual/[0]!Pagos_por_año</definedName>
    <definedName name="GGG" localSheetId="21">[0]!Tasa_interés_anual/[0]!Pagos_por_año</definedName>
    <definedName name="GGG" localSheetId="1">[0]!Tasa_interés_anual/[0]!Pagos_por_año</definedName>
    <definedName name="GGG" localSheetId="4">[0]!Tasa_interés_anual/[0]!Pagos_por_año</definedName>
    <definedName name="GGG" localSheetId="3">[0]!Tasa_interés_anual/[0]!Pagos_por_año</definedName>
    <definedName name="GGG" localSheetId="8">'NI from Fin Assets at FVPL'!Tasa_interés_anual/'NI from Fin Assets at FVPL'!Pagos_por_año</definedName>
    <definedName name="GGG" localSheetId="15">[0]!Tasa_interés_anual/[0]!Pagos_por_año</definedName>
    <definedName name="GGG" localSheetId="11">'Other Operating Expenses'!Tasa_interés_anual/'Other Operating Expenses'!Pagos_por_año</definedName>
    <definedName name="GGG" localSheetId="9">'Other Operating Income'!Tasa_interés_anual/[0]!Pagos_por_año</definedName>
    <definedName name="GGG" localSheetId="12">[0]!Tasa_interés_anual/[0]!Pagos_por_año</definedName>
    <definedName name="GGG" localSheetId="13">[0]!Tasa_interés_anual/[0]!Pagos_por_año</definedName>
    <definedName name="GGG" localSheetId="17">[0]!Tasa_interés_anual/[0]!Pagos_por_año</definedName>
    <definedName name="GGG">[0]!Tasa_interés_anual/[0]!Pagos_por_año</definedName>
    <definedName name="gggf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gggf" localSheetId="10">IF(#REF!&lt;&gt;"",DATE(YEAR([0]!Vencim_primer_pago),MONTH([0]!Vencim_primer_pago)+(#REF!-1)*12/[0]!Pagos_por_año,DAY([0]!Vencim_primer_pago)),"")</definedName>
    <definedName name="gggf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gggf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gggf" localSheetId="20">IF(#REF!&lt;&gt;"",DATE(YEAR([0]!Vencim_primer_pago),MONTH([0]!Vencim_primer_pago)+(#REF!-1)*12/[0]!Pagos_por_año,DAY([0]!Vencim_primer_pago)),"")</definedName>
    <definedName name="gggf" localSheetId="21">IF(#REF!&lt;&gt;"",DATE(YEAR([0]!Vencim_primer_pago),MONTH([0]!Vencim_primer_pago)+(#REF!-1)*12/[0]!Pagos_por_año,DAY([0]!Vencim_primer_pago)),"")</definedName>
    <definedName name="gggf" localSheetId="1">IF(#REF!&lt;&gt;"",DATE(YEAR([0]!Vencim_primer_pago),MONTH([0]!Vencim_primer_pago)+(#REF!-1)*12/[0]!Pagos_por_año,DAY([0]!Vencim_primer_pago)),"")</definedName>
    <definedName name="gggf" localSheetId="4">IF(#REF!&lt;&gt;"",DATE(YEAR([0]!Vencim_primer_pago),MONTH([0]!Vencim_primer_pago)+(#REF!-1)*12/[0]!Pagos_por_año,DAY([0]!Vencim_primer_pago)),"")</definedName>
    <definedName name="gggf" localSheetId="3">IF(#REF!&lt;&gt;"",DATE(YEAR([0]!Vencim_primer_pago),MONTH([0]!Vencim_primer_pago)+(#REF!-1)*12/[0]!Pagos_por_año,DAY([0]!Vencim_primer_pago)),"")</definedName>
    <definedName name="gggf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gggf" localSheetId="15">IF(#REF!&lt;&gt;"",DATE(YEAR([0]!Vencim_primer_pago),MONTH([0]!Vencim_primer_pago)+(#REF!-1)*12/[0]!Pagos_por_año,DAY([0]!Vencim_primer_pago)),"")</definedName>
    <definedName name="gggf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gggf" localSheetId="9">IF(#REF!&lt;&gt;"",DATE(YEAR([0]!Vencim_primer_pago),MONTH([0]!Vencim_primer_pago)+(#REF!-1)*12/[0]!Pagos_por_año,DAY([0]!Vencim_primer_pago)),"")</definedName>
    <definedName name="gggf" localSheetId="12">IF(#REF!&lt;&gt;"",DATE(YEAR([0]!Vencim_primer_pago),MONTH([0]!Vencim_primer_pago)+(#REF!-1)*12/[0]!Pagos_por_año,DAY([0]!Vencim_primer_pago)),"")</definedName>
    <definedName name="gggf" localSheetId="13">IF(#REF!&lt;&gt;"",DATE(YEAR([0]!Vencim_primer_pago),MONTH([0]!Vencim_primer_pago)+(#REF!-1)*12/[0]!Pagos_por_año,DAY([0]!Vencim_primer_pago)),"")</definedName>
    <definedName name="gggf" localSheetId="17">IF(#REF!&lt;&gt;"",DATE(YEAR([0]!Vencim_primer_pago),MONTH([0]!Vencim_primer_pago)+(#REF!-1)*12/[0]!Pagos_por_año,DAY([0]!Vencim_primer_pago)),"")</definedName>
    <definedName name="gggf">IF(#REF!&lt;&gt;"",DATE(YEAR([0]!Vencim_primer_pago),MONTH([0]!Vencim_primer_pago)+(#REF!-1)*12/[0]!Pagos_por_año,DAY([0]!Vencim_primer_pago)),"")</definedName>
    <definedName name="ggx" localSheetId="25">'Accumulated Quarterly Ratios'!Tasa_interés_anual/'Accumulated Quarterly Ratios'!Pagos_por_año</definedName>
    <definedName name="ggx" localSheetId="10">[0]!Tasa_interés_anual/[0]!Pagos_por_año</definedName>
    <definedName name="ggx" localSheetId="5">'Assets &amp; Liab Perform AR$'!Tasa_interés_anual/'Assets &amp; Liab Perform AR$'!Pagos_por_año</definedName>
    <definedName name="ggx" localSheetId="6">'Assets &amp; Liab PerformUSD'!Tasa_interés_anual/'Assets &amp; Liab PerformUSD'!Pagos_por_año</definedName>
    <definedName name="ggx" localSheetId="20">[0]!Tasa_interés_anual/[0]!Pagos_por_año</definedName>
    <definedName name="ggx" localSheetId="21">[0]!Tasa_interés_anual/[0]!Pagos_por_año</definedName>
    <definedName name="ggx" localSheetId="1">[0]!Tasa_interés_anual/[0]!Pagos_por_año</definedName>
    <definedName name="ggx" localSheetId="4">[0]!Tasa_interés_anual/[0]!Pagos_por_año</definedName>
    <definedName name="ggx" localSheetId="3">[0]!Tasa_interés_anual/[0]!Pagos_por_año</definedName>
    <definedName name="ggx" localSheetId="8">'NI from Fin Assets at FVPL'!Tasa_interés_anual/'NI from Fin Assets at FVPL'!Pagos_por_año</definedName>
    <definedName name="ggx" localSheetId="15">[0]!Tasa_interés_anual/[0]!Pagos_por_año</definedName>
    <definedName name="ggx" localSheetId="11">'Other Operating Expenses'!Tasa_interés_anual/'Other Operating Expenses'!Pagos_por_año</definedName>
    <definedName name="ggx" localSheetId="9">'Other Operating Income'!Tasa_interés_anual/[0]!Pagos_por_año</definedName>
    <definedName name="ggx" localSheetId="12">[0]!Tasa_interés_anual/[0]!Pagos_por_año</definedName>
    <definedName name="ggx" localSheetId="13">[0]!Tasa_interés_anual/[0]!Pagos_por_año</definedName>
    <definedName name="ggx" localSheetId="17">[0]!Tasa_interés_anual/[0]!Pagos_por_año</definedName>
    <definedName name="ggx">[0]!Tasa_interés_anual/[0]!Pagos_por_año</definedName>
    <definedName name="GKKKK" localSheetId="25">IF(OR(#REF!="",#REF!='Accumulated Quarterly Ratios'!Total_de_pagos),"",#REF!+1)</definedName>
    <definedName name="GKKKK" localSheetId="10">IF(OR(#REF!="",#REF!='Administrative Expenses'!Total_de_pagos),"",#REF!+1)</definedName>
    <definedName name="GKKKK" localSheetId="5">IF(OR(#REF!="",#REF!='Assets &amp; Liab Perform AR$'!Total_de_pagos),"",#REF!+1)</definedName>
    <definedName name="GKKKK" localSheetId="6">IF(OR(#REF!="",#REF!='Assets &amp; Liab PerformUSD'!Total_de_pagos),"",#REF!+1)</definedName>
    <definedName name="GKKKK" localSheetId="20">IF(OR(#REF!="",#REF!='CER Position'!Total_de_pagos),"",#REF!+1)</definedName>
    <definedName name="GKKKK" localSheetId="21">IF(OR(#REF!="",#REF!='FX Position'!Total_de_pagos),"",#REF!+1)</definedName>
    <definedName name="GKKKK" localSheetId="1">IF(OR(#REF!="",#REF!='Income Statement'!Total_de_pagos),"",#REF!+1)</definedName>
    <definedName name="GKKKK" localSheetId="4">IF(OR(#REF!="",#REF!='Interest Expense'!Total_de_pagos),"",#REF!+1)</definedName>
    <definedName name="GKKKK" localSheetId="3">IF(OR(#REF!="",#REF!='Interest Income'!Total_de_pagos),"",#REF!+1)</definedName>
    <definedName name="GKKKK" localSheetId="8">IF(OR(#REF!="",#REF!='NI from Fin Assets at FVPL'!Total_de_pagos),"",#REF!+1)</definedName>
    <definedName name="GKKKK" localSheetId="15">IF(OR(#REF!="",#REF!='Other funding'!Total_de_pagos),"",#REF!+1)</definedName>
    <definedName name="GKKKK" localSheetId="11">#N/A</definedName>
    <definedName name="GKKKK" localSheetId="9">#N/A</definedName>
    <definedName name="GKKKK" localSheetId="12">IF(OR(#REF!="",#REF!='Private sector loans'!Total_de_pagos),"",#REF!+1)</definedName>
    <definedName name="GKKKK" localSheetId="13">IF(OR(#REF!="",#REF!=[0]!Total_de_pagos),"",#REF!+1)</definedName>
    <definedName name="GKKKK" localSheetId="17">IF(OR(#REF!="",#REF!=[0]!Total_de_pagos),"",#REF!+1)</definedName>
    <definedName name="GKKKK">IF(OR(#REF!="",#REF!=[0]!Total_de_pagos),"",#REF!+1)</definedName>
    <definedName name="GKMM" localSheetId="25">IF(#REF!&lt;&gt;"",MIN(#REF!,'Accumulated Quarterly Ratios'!Pago_a_usar-#REF!),"")</definedName>
    <definedName name="GKMM" localSheetId="10">IF(#REF!&lt;&gt;"",MIN(#REF!,[0]!Pago_a_usar-#REF!),"")</definedName>
    <definedName name="GKMM" localSheetId="5">IF(#REF!&lt;&gt;"",MIN(#REF!,'Assets &amp; Liab Perform AR$'!Pago_a_usar-#REF!),"")</definedName>
    <definedName name="GKMM" localSheetId="6">IF(#REF!&lt;&gt;"",MIN(#REF!,'Assets &amp; Liab PerformUSD'!Pago_a_usar-#REF!),"")</definedName>
    <definedName name="GKMM" localSheetId="20">IF(#REF!&lt;&gt;"",MIN(#REF!,[0]!Pago_a_usar-#REF!),"")</definedName>
    <definedName name="GKMM" localSheetId="21">IF(#REF!&lt;&gt;"",MIN(#REF!,[0]!Pago_a_usar-#REF!),"")</definedName>
    <definedName name="GKMM" localSheetId="1">IF(#REF!&lt;&gt;"",MIN(#REF!,[0]!Pago_a_usar-#REF!),"")</definedName>
    <definedName name="GKMM" localSheetId="4">IF(#REF!&lt;&gt;"",MIN(#REF!,[0]!Pago_a_usar-#REF!),"")</definedName>
    <definedName name="GKMM" localSheetId="3">IF(#REF!&lt;&gt;"",MIN(#REF!,[0]!Pago_a_usar-#REF!),"")</definedName>
    <definedName name="GKMM" localSheetId="8">IF(#REF!&lt;&gt;"",MIN(#REF!,'NI from Fin Assets at FVPL'!Pago_a_usar-#REF!),"")</definedName>
    <definedName name="GKMM" localSheetId="15">IF(#REF!&lt;&gt;"",MIN(#REF!,[0]!Pago_a_usar-#REF!),"")</definedName>
    <definedName name="GKMM" localSheetId="11">IF(#REF!&lt;&gt;"",MIN(#REF!,'Other Operating Expenses'!Pago_a_usar-#REF!),"")</definedName>
    <definedName name="GKMM" localSheetId="9">IF(#REF!&lt;&gt;"",MIN(#REF!,[0]!Pago_a_usar-#REF!),"")</definedName>
    <definedName name="GKMM" localSheetId="12">IF(#REF!&lt;&gt;"",MIN(#REF!,[0]!Pago_a_usar-#REF!),"")</definedName>
    <definedName name="GKMM" localSheetId="13">IF(#REF!&lt;&gt;"",MIN(#REF!,[0]!Pago_a_usar-#REF!),"")</definedName>
    <definedName name="GKMM" localSheetId="17">IF(#REF!&lt;&gt;"",MIN(#REF!,[0]!Pago_a_usar-#REF!),"")</definedName>
    <definedName name="GKMM">IF(#REF!&lt;&gt;"",MIN(#REF!,[0]!Pago_a_usar-#REF!),"")</definedName>
    <definedName name="gondolas" localSheetId="25">#REF!</definedName>
    <definedName name="gondolas" localSheetId="5">#REF!</definedName>
    <definedName name="gondolas" localSheetId="6">#REF!</definedName>
    <definedName name="gondolas" localSheetId="4">#REF!</definedName>
    <definedName name="gondolas" localSheetId="3">#REF!</definedName>
    <definedName name="gondolas" localSheetId="8">#REF!</definedName>
    <definedName name="gondolas" localSheetId="11">#REF!</definedName>
    <definedName name="gondolas" localSheetId="17">#REF!</definedName>
    <definedName name="gondolas">#REF!</definedName>
    <definedName name="GRÁFICO_10.3.1.">'[22]GRÁFICO DE FONDO POR AFILIADO'!$A$3:$H$35</definedName>
    <definedName name="GRÁFICO_10.3.2">'[22]GRÁFICO DE FONDO POR AFILIADO'!$A$36:$H$68</definedName>
    <definedName name="GRÁFICO_10.3.3">'[22]GRÁFICO DE FONDO POR AFILIADO'!$A$69:$H$101</definedName>
    <definedName name="GRÁFICO_10.3.4.">'[22]GRÁFICO DE FONDO POR AFILIADO'!$A$103:$H$135</definedName>
    <definedName name="GRÁFICO_N_10.2.4." localSheetId="25">#REF!</definedName>
    <definedName name="GRÁFICO_N_10.2.4." localSheetId="5">#REF!</definedName>
    <definedName name="GRÁFICO_N_10.2.4." localSheetId="6">#REF!</definedName>
    <definedName name="GRÁFICO_N_10.2.4." localSheetId="8">#REF!</definedName>
    <definedName name="GRÁFICO_N_10.2.4.">#REF!</definedName>
    <definedName name="grande" localSheetId="25">IF(#REF!&lt;&gt;"",MIN(#REF!,'Accumulated Quarterly Ratios'!Pago_a_usar-#REF!),"")</definedName>
    <definedName name="grande" localSheetId="10">IF(#REF!&lt;&gt;"",MIN(#REF!,[0]!Pago_a_usar-#REF!),"")</definedName>
    <definedName name="grande" localSheetId="5">IF(#REF!&lt;&gt;"",MIN(#REF!,'Assets &amp; Liab Perform AR$'!Pago_a_usar-#REF!),"")</definedName>
    <definedName name="grande" localSheetId="6">IF(#REF!&lt;&gt;"",MIN(#REF!,'Assets &amp; Liab PerformUSD'!Pago_a_usar-#REF!),"")</definedName>
    <definedName name="grande" localSheetId="20">IF(#REF!&lt;&gt;"",MIN(#REF!,[0]!Pago_a_usar-#REF!),"")</definedName>
    <definedName name="grande" localSheetId="21">IF(#REF!&lt;&gt;"",MIN(#REF!,[0]!Pago_a_usar-#REF!),"")</definedName>
    <definedName name="grande" localSheetId="1">IF(#REF!&lt;&gt;"",MIN(#REF!,[0]!Pago_a_usar-#REF!),"")</definedName>
    <definedName name="grande" localSheetId="4">IF(#REF!&lt;&gt;"",MIN(#REF!,[0]!Pago_a_usar-#REF!),"")</definedName>
    <definedName name="grande" localSheetId="8">IF(#REF!&lt;&gt;"",MIN(#REF!,'NI from Fin Assets at FVPL'!Pago_a_usar-#REF!),"")</definedName>
    <definedName name="grande" localSheetId="15">IF(#REF!&lt;&gt;"",MIN(#REF!,[0]!Pago_a_usar-#REF!),"")</definedName>
    <definedName name="grande" localSheetId="12">IF(#REF!&lt;&gt;"",MIN(#REF!,[0]!Pago_a_usar-#REF!),"")</definedName>
    <definedName name="grande" localSheetId="13">IF(#REF!&lt;&gt;"",MIN(#REF!,[0]!Pago_a_usar-#REF!),"")</definedName>
    <definedName name="grande" localSheetId="17">IF(#REF!&lt;&gt;"",MIN(#REF!,[0]!Pago_a_usar-#REF!),"")</definedName>
    <definedName name="grande">IF(#REF!&lt;&gt;"",MIN(#REF!,[0]!Pago_a_usar-#REF!),"")</definedName>
    <definedName name="GREDESEDE">#N/A</definedName>
    <definedName name="grupoFecha" localSheetId="25">#REF!</definedName>
    <definedName name="grupoFecha" localSheetId="6">#REF!</definedName>
    <definedName name="grupoFecha" localSheetId="11">#REF!</definedName>
    <definedName name="grupoFecha">#REF!</definedName>
    <definedName name="grupoGeneral" localSheetId="25">#REF!</definedName>
    <definedName name="grupoGeneral" localSheetId="5">#REF!</definedName>
    <definedName name="grupoGeneral" localSheetId="6">#REF!</definedName>
    <definedName name="grupoGeneral" localSheetId="8">#REF!</definedName>
    <definedName name="grupoGeneral" localSheetId="11">#REF!</definedName>
    <definedName name="grupoGeneral" localSheetId="9">#REF!</definedName>
    <definedName name="grupoGeneral">#REF!</definedName>
    <definedName name="grupoMercado" localSheetId="25">#REF!</definedName>
    <definedName name="grupoMercado" localSheetId="6">#REF!</definedName>
    <definedName name="grupoMercado" localSheetId="11">#REF!</definedName>
    <definedName name="grupoMercado">#REF!</definedName>
    <definedName name="grupoMoneda" localSheetId="25">'[28]pases'!#REF!</definedName>
    <definedName name="grupoMoneda" localSheetId="5">'[28]pases'!#REF!</definedName>
    <definedName name="grupoMoneda" localSheetId="6">'[28]pases'!#REF!</definedName>
    <definedName name="grupoMoneda" localSheetId="8">'[29]pases'!#REF!</definedName>
    <definedName name="grupoMoneda" localSheetId="15">#REF!</definedName>
    <definedName name="grupoMoneda" localSheetId="11">#REF!</definedName>
    <definedName name="grupoMoneda" localSheetId="9">#REF!</definedName>
    <definedName name="grupoMoneda" localSheetId="17">'[28]pases'!#REF!</definedName>
    <definedName name="grupoMoneda">'[28]pases'!#REF!</definedName>
    <definedName name="grupoOperacion" localSheetId="25">#REF!</definedName>
    <definedName name="grupoOperacion" localSheetId="5">#REF!</definedName>
    <definedName name="grupoOperacion" localSheetId="6">#REF!</definedName>
    <definedName name="grupoOperacion" localSheetId="8">#REF!</definedName>
    <definedName name="grupoOperacion" localSheetId="11">#REF!</definedName>
    <definedName name="grupoOperacion" localSheetId="9">#REF!</definedName>
    <definedName name="grupoOperacion">#REF!</definedName>
    <definedName name="grupoTipoMinuta" localSheetId="25">#REF!</definedName>
    <definedName name="grupoTipoMinuta" localSheetId="6">#REF!</definedName>
    <definedName name="grupoTipoMinuta" localSheetId="11">#REF!</definedName>
    <definedName name="grupoTipoMinuta">#REF!</definedName>
    <definedName name="grupoTipoSujeto" localSheetId="25">#REF!</definedName>
    <definedName name="grupoTipoSujeto" localSheetId="5">#REF!</definedName>
    <definedName name="grupoTipoSujeto" localSheetId="6">#REF!</definedName>
    <definedName name="grupoTipoSujeto" localSheetId="8">#REF!</definedName>
    <definedName name="grupoTipoSujeto" localSheetId="11">#REF!</definedName>
    <definedName name="grupoTipoSujeto">#REF!</definedName>
    <definedName name="grupoTramo" localSheetId="25">#REF!</definedName>
    <definedName name="grupoTramo" localSheetId="5">#REF!</definedName>
    <definedName name="grupoTramo" localSheetId="6">#REF!</definedName>
    <definedName name="grupoTramo" localSheetId="8">#REF!</definedName>
    <definedName name="grupoTramo" localSheetId="11">#REF!</definedName>
    <definedName name="grupoTramo">#REF!</definedName>
    <definedName name="GTIA" localSheetId="25">#REF!</definedName>
    <definedName name="GTIA" localSheetId="6">#REF!</definedName>
    <definedName name="GTIA" localSheetId="11">#REF!</definedName>
    <definedName name="GTIA">#REF!</definedName>
    <definedName name="GTIAD" localSheetId="25">#REF!</definedName>
    <definedName name="GTIAD" localSheetId="5">#REF!</definedName>
    <definedName name="GTIAD" localSheetId="6">#REF!</definedName>
    <definedName name="GTIAD" localSheetId="8">#REF!</definedName>
    <definedName name="GTIAD" localSheetId="11">'[30]ASIENTO'!#REF!</definedName>
    <definedName name="GTIAD" localSheetId="9">'[30]ASIENTO'!#REF!</definedName>
    <definedName name="GTIAD">#REF!</definedName>
    <definedName name="GTIAH" localSheetId="25">#REF!</definedName>
    <definedName name="GTIAH" localSheetId="5">#REF!</definedName>
    <definedName name="GTIAH" localSheetId="6">#REF!</definedName>
    <definedName name="GTIAH" localSheetId="8">#REF!</definedName>
    <definedName name="GTIAH" localSheetId="11">'[30]ASIENTO'!#REF!</definedName>
    <definedName name="GTIAH" localSheetId="9">'[30]ASIENTO'!#REF!</definedName>
    <definedName name="GTIAH">#REF!</definedName>
    <definedName name="H" localSheetId="25">#REF!</definedName>
    <definedName name="H" localSheetId="5">#REF!</definedName>
    <definedName name="H" localSheetId="6">#REF!</definedName>
    <definedName name="H" localSheetId="8">#REF!</definedName>
    <definedName name="H" localSheetId="11">#REF!</definedName>
    <definedName name="H" localSheetId="9">#REF!</definedName>
    <definedName name="H">#REF!</definedName>
    <definedName name="hadgs" localSheetId="25">'Accumulated Quarterly Ratios'!Tasa_interés_anual/'Accumulated Quarterly Ratios'!Pagos_por_año</definedName>
    <definedName name="hadgs" localSheetId="10">[0]!Tasa_interés_anual/[0]!Pagos_por_año</definedName>
    <definedName name="hadgs" localSheetId="5">'Assets &amp; Liab Perform AR$'!Tasa_interés_anual/'Assets &amp; Liab Perform AR$'!Pagos_por_año</definedName>
    <definedName name="hadgs" localSheetId="6">'Assets &amp; Liab PerformUSD'!Tasa_interés_anual/'Assets &amp; Liab PerformUSD'!Pagos_por_año</definedName>
    <definedName name="hadgs" localSheetId="20">[0]!Tasa_interés_anual/[0]!Pagos_por_año</definedName>
    <definedName name="hadgs" localSheetId="21">[0]!Tasa_interés_anual/[0]!Pagos_por_año</definedName>
    <definedName name="hadgs" localSheetId="1">[0]!Tasa_interés_anual/[0]!Pagos_por_año</definedName>
    <definedName name="hadgs" localSheetId="4">[0]!Tasa_interés_anual/[0]!Pagos_por_año</definedName>
    <definedName name="hadgs" localSheetId="3">[0]!Tasa_interés_anual/[0]!Pagos_por_año</definedName>
    <definedName name="hadgs" localSheetId="8">'NI from Fin Assets at FVPL'!Tasa_interés_anual/'NI from Fin Assets at FVPL'!Pagos_por_año</definedName>
    <definedName name="hadgs" localSheetId="15">[0]!Tasa_interés_anual/[0]!Pagos_por_año</definedName>
    <definedName name="hadgs" localSheetId="11">'Other Operating Expenses'!Tasa_interés_anual/'Other Operating Expenses'!Pagos_por_año</definedName>
    <definedName name="hadgs" localSheetId="9">'Other Operating Income'!Tasa_interés_anual/[0]!Pagos_por_año</definedName>
    <definedName name="hadgs" localSheetId="12">[0]!Tasa_interés_anual/[0]!Pagos_por_año</definedName>
    <definedName name="hadgs" localSheetId="13">[0]!Tasa_interés_anual/[0]!Pagos_por_año</definedName>
    <definedName name="hadgs" localSheetId="17">[0]!Tasa_interés_anual/[0]!Pagos_por_año</definedName>
    <definedName name="hadgs">[0]!Tasa_interés_anual/[0]!Pagos_por_año</definedName>
    <definedName name="hh" localSheetId="25">IF(#REF!&lt;&gt;"",MIN(#REF!,'Accumulated Quarterly Ratios'!Pago_a_usar-#REF!),"")</definedName>
    <definedName name="hh" localSheetId="10">IF(#REF!&lt;&gt;"",MIN(#REF!,[0]!Pago_a_usar-#REF!),"")</definedName>
    <definedName name="hh" localSheetId="5">IF(#REF!&lt;&gt;"",MIN(#REF!,'Assets &amp; Liab Perform AR$'!Pago_a_usar-#REF!),"")</definedName>
    <definedName name="hh" localSheetId="6">IF(#REF!&lt;&gt;"",MIN(#REF!,'Assets &amp; Liab PerformUSD'!Pago_a_usar-#REF!),"")</definedName>
    <definedName name="hh" localSheetId="20">IF(#REF!&lt;&gt;"",MIN(#REF!,[0]!Pago_a_usar-#REF!),"")</definedName>
    <definedName name="hh" localSheetId="21">IF(#REF!&lt;&gt;"",MIN(#REF!,[0]!Pago_a_usar-#REF!),"")</definedName>
    <definedName name="hh" localSheetId="1">IF(#REF!&lt;&gt;"",MIN(#REF!,[0]!Pago_a_usar-#REF!),"")</definedName>
    <definedName name="hh" localSheetId="4">IF(#REF!&lt;&gt;"",MIN(#REF!,[0]!Pago_a_usar-#REF!),"")</definedName>
    <definedName name="hh" localSheetId="3">IF(#REF!&lt;&gt;"",MIN(#REF!,[0]!Pago_a_usar-#REF!),"")</definedName>
    <definedName name="hh" localSheetId="8">IF(#REF!&lt;&gt;"",MIN(#REF!,'NI from Fin Assets at FVPL'!Pago_a_usar-#REF!),"")</definedName>
    <definedName name="hh" localSheetId="15">IF(#REF!&lt;&gt;"",MIN(#REF!,[0]!Pago_a_usar-#REF!),"")</definedName>
    <definedName name="hh" localSheetId="11">IF(#REF!&lt;&gt;"",MIN(#REF!,'Other Operating Expenses'!Pago_a_usar-#REF!),"")</definedName>
    <definedName name="hh" localSheetId="9">IF(#REF!&lt;&gt;"",MIN(#REF!,[0]!Pago_a_usar-#REF!),"")</definedName>
    <definedName name="hh" localSheetId="12">IF(#REF!&lt;&gt;"",MIN(#REF!,[0]!Pago_a_usar-#REF!),"")</definedName>
    <definedName name="hh" localSheetId="13">IF(#REF!&lt;&gt;"",MIN(#REF!,[0]!Pago_a_usar-#REF!),"")</definedName>
    <definedName name="hh" localSheetId="17">IF(#REF!&lt;&gt;"",MIN(#REF!,[0]!Pago_a_usar-#REF!),"")</definedName>
    <definedName name="hh">IF(#REF!&lt;&gt;"",MIN(#REF!,[0]!Pago_a_usar-#REF!),"")</definedName>
    <definedName name="hhhh" localSheetId="25">#REF!</definedName>
    <definedName name="hhhh" localSheetId="5">#REF!</definedName>
    <definedName name="hhhh" localSheetId="6">#REF!</definedName>
    <definedName name="hhhh" localSheetId="8">#REF!</definedName>
    <definedName name="hhhh" localSheetId="11">#REF!</definedName>
    <definedName name="hhhh">#REF!</definedName>
    <definedName name="HIKAAÑA" localSheetId="25">#REF!</definedName>
    <definedName name="HIKAAÑA" localSheetId="5">#REF!</definedName>
    <definedName name="HIKAAÑA" localSheetId="6">#REF!</definedName>
    <definedName name="HIKAAÑA" localSheetId="8">#REF!</definedName>
    <definedName name="HIKAAÑA" localSheetId="11">#REF!</definedName>
    <definedName name="HIKAAÑA">#REF!</definedName>
    <definedName name="HIUY" localSheetId="25">IF(#REF!&lt;&gt;"",MIN(#REF!,'Accumulated Quarterly Ratios'!Pago_a_usar-#REF!),"")</definedName>
    <definedName name="HIUY" localSheetId="10">IF(#REF!&lt;&gt;"",MIN(#REF!,[0]!Pago_a_usar-#REF!),"")</definedName>
    <definedName name="HIUY" localSheetId="5">IF(#REF!&lt;&gt;"",MIN(#REF!,'Assets &amp; Liab Perform AR$'!Pago_a_usar-#REF!),"")</definedName>
    <definedName name="HIUY" localSheetId="6">IF(#REF!&lt;&gt;"",MIN(#REF!,'Assets &amp; Liab PerformUSD'!Pago_a_usar-#REF!),"")</definedName>
    <definedName name="HIUY" localSheetId="20">IF(#REF!&lt;&gt;"",MIN(#REF!,[0]!Pago_a_usar-#REF!),"")</definedName>
    <definedName name="HIUY" localSheetId="21">IF(#REF!&lt;&gt;"",MIN(#REF!,[0]!Pago_a_usar-#REF!),"")</definedName>
    <definedName name="HIUY" localSheetId="1">IF(#REF!&lt;&gt;"",MIN(#REF!,[0]!Pago_a_usar-#REF!),"")</definedName>
    <definedName name="HIUY" localSheetId="4">IF(#REF!&lt;&gt;"",MIN(#REF!,[0]!Pago_a_usar-#REF!),"")</definedName>
    <definedName name="HIUY" localSheetId="3">IF(#REF!&lt;&gt;"",MIN(#REF!,[0]!Pago_a_usar-#REF!),"")</definedName>
    <definedName name="HIUY" localSheetId="8">IF(#REF!&lt;&gt;"",MIN(#REF!,'NI from Fin Assets at FVPL'!Pago_a_usar-#REF!),"")</definedName>
    <definedName name="HIUY" localSheetId="15">IF(#REF!&lt;&gt;"",MIN(#REF!,[0]!Pago_a_usar-#REF!),"")</definedName>
    <definedName name="HIUY" localSheetId="11">IF(#REF!&lt;&gt;"",MIN(#REF!,'Other Operating Expenses'!Pago_a_usar-#REF!),"")</definedName>
    <definedName name="HIUY" localSheetId="9">IF(#REF!&lt;&gt;"",MIN(#REF!,[0]!Pago_a_usar-#REF!),"")</definedName>
    <definedName name="HIUY" localSheetId="12">IF(#REF!&lt;&gt;"",MIN(#REF!,[0]!Pago_a_usar-#REF!),"")</definedName>
    <definedName name="HIUY" localSheetId="13">IF(#REF!&lt;&gt;"",MIN(#REF!,[0]!Pago_a_usar-#REF!),"")</definedName>
    <definedName name="HIUY" localSheetId="17">IF(#REF!&lt;&gt;"",MIN(#REF!,[0]!Pago_a_usar-#REF!),"")</definedName>
    <definedName name="HIUY">IF(#REF!&lt;&gt;"",MIN(#REF!,[0]!Pago_a_usar-#REF!),"")</definedName>
    <definedName name="HOJA1" localSheetId="25">#REF!</definedName>
    <definedName name="HOJA1" localSheetId="5">#REF!</definedName>
    <definedName name="HOJA1" localSheetId="6">#REF!</definedName>
    <definedName name="HOJA1" localSheetId="1">#REF!</definedName>
    <definedName name="HOJA1" localSheetId="16">#REF!</definedName>
    <definedName name="HOJA1" localSheetId="8">#REF!</definedName>
    <definedName name="HOJA1" localSheetId="11">#REF!</definedName>
    <definedName name="HOJA1" localSheetId="13">#REF!</definedName>
    <definedName name="HOJA1" localSheetId="17">#REF!</definedName>
    <definedName name="HOJA1">#REF!</definedName>
    <definedName name="HOJA2" localSheetId="25">#REF!</definedName>
    <definedName name="HOJA2" localSheetId="5">#REF!</definedName>
    <definedName name="HOJA2" localSheetId="6">#REF!</definedName>
    <definedName name="HOJA2" localSheetId="1">#REF!</definedName>
    <definedName name="HOJA2" localSheetId="16">#REF!</definedName>
    <definedName name="HOJA2" localSheetId="8">#REF!</definedName>
    <definedName name="HOJA2" localSheetId="11">#REF!</definedName>
    <definedName name="HOJA2" localSheetId="13">#REF!</definedName>
    <definedName name="HOJA2" localSheetId="17">#REF!</definedName>
    <definedName name="HOJA2">#REF!</definedName>
    <definedName name="HOJA3" localSheetId="25">#REF!</definedName>
    <definedName name="HOJA3" localSheetId="5">#REF!</definedName>
    <definedName name="HOJA3" localSheetId="6">#REF!</definedName>
    <definedName name="HOJA3" localSheetId="1">#REF!</definedName>
    <definedName name="HOJA3" localSheetId="16">#REF!</definedName>
    <definedName name="HOJA3" localSheetId="8">#REF!</definedName>
    <definedName name="HOJA3" localSheetId="11">#REF!</definedName>
    <definedName name="HOJA3" localSheetId="13">#REF!</definedName>
    <definedName name="HOJA3" localSheetId="17">#REF!</definedName>
    <definedName name="HOJA3">#REF!</definedName>
    <definedName name="hola" localSheetId="25">#REF!</definedName>
    <definedName name="hola" localSheetId="5">#REF!</definedName>
    <definedName name="hola" localSheetId="6">#REF!</definedName>
    <definedName name="hola" localSheetId="1">#REF!</definedName>
    <definedName name="hola" localSheetId="16">#REF!</definedName>
    <definedName name="hola" localSheetId="8">#REF!</definedName>
    <definedName name="hola" localSheetId="11">#REF!</definedName>
    <definedName name="hola" localSheetId="13">#REF!</definedName>
    <definedName name="hola" localSheetId="17">#REF!</definedName>
    <definedName name="hola">#REF!</definedName>
    <definedName name="HRE" localSheetId="25">#N/A</definedName>
    <definedName name="HRE" localSheetId="6">#N/A</definedName>
    <definedName name="HRE" localSheetId="11">'Other Operating Expenses'!Tasa_interés_anual/'Other Operating Expenses'!Pagos_por_año</definedName>
    <definedName name="HRE">'Other Operating Income'!Tasa_interés_anual/[0]!Pagos_por_año</definedName>
    <definedName name="HSYSGSTTEGE" localSheetId="25">'Accumulated Quarterly Ratios'!Tasa_interés_anual/'Accumulated Quarterly Ratios'!Pagos_por_año</definedName>
    <definedName name="HSYSGSTTEGE" localSheetId="10">[0]!Tasa_interés_anual/[0]!Pagos_por_año</definedName>
    <definedName name="HSYSGSTTEGE" localSheetId="5">'Assets &amp; Liab Perform AR$'!Tasa_interés_anual/'Assets &amp; Liab Perform AR$'!Pagos_por_año</definedName>
    <definedName name="HSYSGSTTEGE" localSheetId="6">'Assets &amp; Liab PerformUSD'!Tasa_interés_anual/'Assets &amp; Liab PerformUSD'!Pagos_por_año</definedName>
    <definedName name="HSYSGSTTEGE" localSheetId="20">[0]!Tasa_interés_anual/[0]!Pagos_por_año</definedName>
    <definedName name="HSYSGSTTEGE" localSheetId="21">[0]!Tasa_interés_anual/[0]!Pagos_por_año</definedName>
    <definedName name="HSYSGSTTEGE" localSheetId="1">[0]!Tasa_interés_anual/[0]!Pagos_por_año</definedName>
    <definedName name="HSYSGSTTEGE" localSheetId="4">[0]!Tasa_interés_anual/[0]!Pagos_por_año</definedName>
    <definedName name="HSYSGSTTEGE" localSheetId="3">[0]!Tasa_interés_anual/[0]!Pagos_por_año</definedName>
    <definedName name="HSYSGSTTEGE" localSheetId="8">'NI from Fin Assets at FVPL'!Tasa_interés_anual/'NI from Fin Assets at FVPL'!Pagos_por_año</definedName>
    <definedName name="HSYSGSTTEGE" localSheetId="15">[0]!Tasa_interés_anual/[0]!Pagos_por_año</definedName>
    <definedName name="HSYSGSTTEGE" localSheetId="11">'Other Operating Expenses'!Tasa_interés_anual/'Other Operating Expenses'!Pagos_por_año</definedName>
    <definedName name="HSYSGSTTEGE" localSheetId="9">'Other Operating Income'!Tasa_interés_anual/[0]!Pagos_por_año</definedName>
    <definedName name="HSYSGSTTEGE" localSheetId="12">[0]!Tasa_interés_anual/[0]!Pagos_por_año</definedName>
    <definedName name="HSYSGSTTEGE" localSheetId="13">[0]!Tasa_interés_anual/[0]!Pagos_por_año</definedName>
    <definedName name="HSYSGSTTEGE" localSheetId="17">[0]!Tasa_interés_anual/[0]!Pagos_por_año</definedName>
    <definedName name="HSYSGSTTEGE">[0]!Tasa_interés_anual/[0]!Pagos_por_año</definedName>
    <definedName name="HYUOLMB" localSheetId="25">'Accumulated Quarterly Ratios'!Tasa_interés_anual/'Accumulated Quarterly Ratios'!Pagos_por_año</definedName>
    <definedName name="HYUOLMB" localSheetId="10">[0]!Tasa_interés_anual/[0]!Pagos_por_año</definedName>
    <definedName name="HYUOLMB" localSheetId="5">'Assets &amp; Liab Perform AR$'!Tasa_interés_anual/'Assets &amp; Liab Perform AR$'!Pagos_por_año</definedName>
    <definedName name="HYUOLMB" localSheetId="6">'Assets &amp; Liab PerformUSD'!Tasa_interés_anual/'Assets &amp; Liab PerformUSD'!Pagos_por_año</definedName>
    <definedName name="HYUOLMB" localSheetId="20">[0]!Tasa_interés_anual/[0]!Pagos_por_año</definedName>
    <definedName name="HYUOLMB" localSheetId="21">[0]!Tasa_interés_anual/[0]!Pagos_por_año</definedName>
    <definedName name="HYUOLMB" localSheetId="1">[0]!Tasa_interés_anual/[0]!Pagos_por_año</definedName>
    <definedName name="HYUOLMB" localSheetId="4">[0]!Tasa_interés_anual/[0]!Pagos_por_año</definedName>
    <definedName name="HYUOLMB" localSheetId="3">[0]!Tasa_interés_anual/[0]!Pagos_por_año</definedName>
    <definedName name="HYUOLMB" localSheetId="8">'NI from Fin Assets at FVPL'!Tasa_interés_anual/'NI from Fin Assets at FVPL'!Pagos_por_año</definedName>
    <definedName name="HYUOLMB" localSheetId="15">[0]!Tasa_interés_anual/[0]!Pagos_por_año</definedName>
    <definedName name="HYUOLMB" localSheetId="11">'Other Operating Expenses'!Tasa_interés_anual/'Other Operating Expenses'!Pagos_por_año</definedName>
    <definedName name="HYUOLMB" localSheetId="9">'Other Operating Income'!Tasa_interés_anual/[0]!Pagos_por_año</definedName>
    <definedName name="HYUOLMB" localSheetId="12">[0]!Tasa_interés_anual/[0]!Pagos_por_año</definedName>
    <definedName name="HYUOLMB" localSheetId="13">[0]!Tasa_interés_anual/[0]!Pagos_por_año</definedName>
    <definedName name="HYUOLMB" localSheetId="17">[0]!Tasa_interés_anual/[0]!Pagos_por_año</definedName>
    <definedName name="HYUOLMB">[0]!Tasa_interés_anual/[0]!Pagos_por_año</definedName>
    <definedName name="IDRYED" localSheetId="25">IF(OR(#REF!="",#REF!='Accumulated Quarterly Ratios'!Total_de_pagos),"",#REF!+1)</definedName>
    <definedName name="IDRYED" localSheetId="10">IF(OR(#REF!="",#REF!='Administrative Expenses'!Total_de_pagos),"",#REF!+1)</definedName>
    <definedName name="IDRYED" localSheetId="5">IF(OR(#REF!="",#REF!='Assets &amp; Liab Perform AR$'!Total_de_pagos),"",#REF!+1)</definedName>
    <definedName name="IDRYED" localSheetId="6">IF(OR(#REF!="",#REF!='Assets &amp; Liab PerformUSD'!Total_de_pagos),"",#REF!+1)</definedName>
    <definedName name="IDRYED" localSheetId="20">IF(OR(#REF!="",#REF!='CER Position'!Total_de_pagos),"",#REF!+1)</definedName>
    <definedName name="IDRYED" localSheetId="21">IF(OR(#REF!="",#REF!='FX Position'!Total_de_pagos),"",#REF!+1)</definedName>
    <definedName name="IDRYED" localSheetId="1">IF(OR(#REF!="",#REF!='Income Statement'!Total_de_pagos),"",#REF!+1)</definedName>
    <definedName name="IDRYED" localSheetId="4">IF(OR(#REF!="",#REF!='Interest Expense'!Total_de_pagos),"",#REF!+1)</definedName>
    <definedName name="IDRYED" localSheetId="3">IF(OR(#REF!="",#REF!='Interest Income'!Total_de_pagos),"",#REF!+1)</definedName>
    <definedName name="IDRYED" localSheetId="8">IF(OR(#REF!="",#REF!='NI from Fin Assets at FVPL'!Total_de_pagos),"",#REF!+1)</definedName>
    <definedName name="IDRYED" localSheetId="15">IF(OR(#REF!="",#REF!='Other funding'!Total_de_pagos),"",#REF!+1)</definedName>
    <definedName name="IDRYED" localSheetId="11">#N/A</definedName>
    <definedName name="IDRYED" localSheetId="9">#N/A</definedName>
    <definedName name="IDRYED" localSheetId="12">IF(OR(#REF!="",#REF!='Private sector loans'!Total_de_pagos),"",#REF!+1)</definedName>
    <definedName name="IDRYED" localSheetId="13">IF(OR(#REF!="",#REF!=[0]!Total_de_pagos),"",#REF!+1)</definedName>
    <definedName name="IDRYED" localSheetId="17">IF(OR(#REF!="",#REF!=[0]!Total_de_pagos),"",#REF!+1)</definedName>
    <definedName name="IDRYED">IF(OR(#REF!="",#REF!=[0]!Total_de_pagos),"",#REF!+1)</definedName>
    <definedName name="ieujf" localSheetId="25">IF(#REF!&lt;&gt;"",#REF!*'Accumulated Quarterly Ratios'!Tasa_periódica,"")</definedName>
    <definedName name="ieujf" localSheetId="10">IF(#REF!&lt;&gt;"",#REF!*'Administrative Expenses'!Tasa_periódica,"")</definedName>
    <definedName name="ieujf" localSheetId="5">IF(#REF!&lt;&gt;"",#REF!*'Assets &amp; Liab Perform AR$'!Tasa_periódica,"")</definedName>
    <definedName name="ieujf" localSheetId="6">IF(#REF!&lt;&gt;"",#REF!*'Assets &amp; Liab PerformUSD'!Tasa_periódica,"")</definedName>
    <definedName name="ieujf" localSheetId="20">IF(#REF!&lt;&gt;"",#REF!*'CER Position'!Tasa_periódica,"")</definedName>
    <definedName name="ieujf" localSheetId="21">IF(#REF!&lt;&gt;"",#REF!*'FX Position'!Tasa_periódica,"")</definedName>
    <definedName name="ieujf" localSheetId="1">IF(#REF!&lt;&gt;"",#REF!*'Income Statement'!Tasa_periódica,"")</definedName>
    <definedName name="ieujf" localSheetId="4">IF(#REF!&lt;&gt;"",#REF!*'Interest Expense'!Tasa_periódica,"")</definedName>
    <definedName name="ieujf" localSheetId="3">IF(#REF!&lt;&gt;"",#REF!*'Interest Income'!Tasa_periódica,"")</definedName>
    <definedName name="ieujf" localSheetId="8">IF(#REF!&lt;&gt;"",#REF!*'NI from Fin Assets at FVPL'!Tasa_periódica,"")</definedName>
    <definedName name="ieujf" localSheetId="15">IF(#REF!&lt;&gt;"",#REF!*'Other funding'!Tasa_periódica,"")</definedName>
    <definedName name="ieujf" localSheetId="11">#N/A</definedName>
    <definedName name="ieujf" localSheetId="9">#N/A</definedName>
    <definedName name="ieujf" localSheetId="12">IF(#REF!&lt;&gt;"",#REF!*'Private sector loans'!Tasa_periódica,"")</definedName>
    <definedName name="ieujf" localSheetId="13">IF(#REF!&lt;&gt;"",#REF!*[0]!Tasa_periódica,"")</definedName>
    <definedName name="ieujf" localSheetId="17">IF(#REF!&lt;&gt;"",#REF!*[0]!Tasa_periódica,"")</definedName>
    <definedName name="ieujf">IF(#REF!&lt;&gt;"",#REF!*[0]!Tasa_periódica,"")</definedName>
    <definedName name="ieujh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ieujh" localSheetId="10">IF(#REF!&lt;&gt;"",DATE(YEAR([0]!Vencim_primer_pago),MONTH([0]!Vencim_primer_pago)+(#REF!-1)*12/[0]!Pagos_por_año,DAY([0]!Vencim_primer_pago)),"")</definedName>
    <definedName name="ieujh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ieujh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ieujh" localSheetId="20">IF(#REF!&lt;&gt;"",DATE(YEAR([0]!Vencim_primer_pago),MONTH([0]!Vencim_primer_pago)+(#REF!-1)*12/[0]!Pagos_por_año,DAY([0]!Vencim_primer_pago)),"")</definedName>
    <definedName name="ieujh" localSheetId="21">IF(#REF!&lt;&gt;"",DATE(YEAR([0]!Vencim_primer_pago),MONTH([0]!Vencim_primer_pago)+(#REF!-1)*12/[0]!Pagos_por_año,DAY([0]!Vencim_primer_pago)),"")</definedName>
    <definedName name="ieujh" localSheetId="1">IF(#REF!&lt;&gt;"",DATE(YEAR([0]!Vencim_primer_pago),MONTH([0]!Vencim_primer_pago)+(#REF!-1)*12/[0]!Pagos_por_año,DAY([0]!Vencim_primer_pago)),"")</definedName>
    <definedName name="ieujh" localSheetId="4">IF(#REF!&lt;&gt;"",DATE(YEAR([0]!Vencim_primer_pago),MONTH([0]!Vencim_primer_pago)+(#REF!-1)*12/[0]!Pagos_por_año,DAY([0]!Vencim_primer_pago)),"")</definedName>
    <definedName name="ieujh" localSheetId="3">IF(#REF!&lt;&gt;"",DATE(YEAR([0]!Vencim_primer_pago),MONTH([0]!Vencim_primer_pago)+(#REF!-1)*12/[0]!Pagos_por_año,DAY([0]!Vencim_primer_pago)),"")</definedName>
    <definedName name="ieujh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ieujh" localSheetId="15">IF(#REF!&lt;&gt;"",DATE(YEAR([0]!Vencim_primer_pago),MONTH([0]!Vencim_primer_pago)+(#REF!-1)*12/[0]!Pagos_por_año,DAY([0]!Vencim_primer_pago)),"")</definedName>
    <definedName name="ieujh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ieujh" localSheetId="9">IF(#REF!&lt;&gt;"",DATE(YEAR([0]!Vencim_primer_pago),MONTH([0]!Vencim_primer_pago)+(#REF!-1)*12/[0]!Pagos_por_año,DAY([0]!Vencim_primer_pago)),"")</definedName>
    <definedName name="ieujh" localSheetId="12">IF(#REF!&lt;&gt;"",DATE(YEAR([0]!Vencim_primer_pago),MONTH([0]!Vencim_primer_pago)+(#REF!-1)*12/[0]!Pagos_por_año,DAY([0]!Vencim_primer_pago)),"")</definedName>
    <definedName name="ieujh" localSheetId="13">IF(#REF!&lt;&gt;"",DATE(YEAR([0]!Vencim_primer_pago),MONTH([0]!Vencim_primer_pago)+(#REF!-1)*12/[0]!Pagos_por_año,DAY([0]!Vencim_primer_pago)),"")</definedName>
    <definedName name="ieujh" localSheetId="17">IF(#REF!&lt;&gt;"",DATE(YEAR([0]!Vencim_primer_pago),MONTH([0]!Vencim_primer_pago)+(#REF!-1)*12/[0]!Pagos_por_año,DAY([0]!Vencim_primer_pago)),"")</definedName>
    <definedName name="ieujh">IF(#REF!&lt;&gt;"",DATE(YEAR([0]!Vencim_primer_pago),MONTH([0]!Vencim_primer_pago)+(#REF!-1)*12/[0]!Pagos_por_año,DAY([0]!Vencim_primer_pago)),"")</definedName>
    <definedName name="IIIIII" localSheetId="25">#REF!</definedName>
    <definedName name="IIIIII" localSheetId="5">#REF!</definedName>
    <definedName name="IIIIII" localSheetId="6">#REF!</definedName>
    <definedName name="IIIIII" localSheetId="4">#REF!</definedName>
    <definedName name="IIIIII" localSheetId="3">#REF!</definedName>
    <definedName name="IIIIII" localSheetId="8">#REF!</definedName>
    <definedName name="IIIIII" localSheetId="11">#REF!</definedName>
    <definedName name="IIIIII" localSheetId="17">#REF!</definedName>
    <definedName name="IIIIII">#REF!</definedName>
    <definedName name="importe" localSheetId="25">#REF!</definedName>
    <definedName name="importe" localSheetId="5">#REF!</definedName>
    <definedName name="importe" localSheetId="6">#REF!</definedName>
    <definedName name="importe" localSheetId="8">#REF!</definedName>
    <definedName name="importe" localSheetId="11">#REF!</definedName>
    <definedName name="importe">#REF!</definedName>
    <definedName name="INCREMENTO" localSheetId="25">#REF!</definedName>
    <definedName name="INCREMENTO" localSheetId="5">#REF!</definedName>
    <definedName name="INCREMENTO" localSheetId="6">#REF!</definedName>
    <definedName name="INCREMENTO" localSheetId="8">#REF!</definedName>
    <definedName name="INCREMENTO">#REF!</definedName>
    <definedName name="infla" localSheetId="25">'Accumulated Quarterly Ratios'!Tasa_interés_anual/'Accumulated Quarterly Ratios'!Pagos_por_año</definedName>
    <definedName name="infla" localSheetId="10">[0]!Tasa_interés_anual/[0]!Pagos_por_año</definedName>
    <definedName name="infla" localSheetId="5">'Assets &amp; Liab Perform AR$'!Tasa_interés_anual/'Assets &amp; Liab Perform AR$'!Pagos_por_año</definedName>
    <definedName name="infla" localSheetId="6">'Assets &amp; Liab PerformUSD'!Tasa_interés_anual/'Assets &amp; Liab PerformUSD'!Pagos_por_año</definedName>
    <definedName name="infla" localSheetId="20">[0]!Tasa_interés_anual/[0]!Pagos_por_año</definedName>
    <definedName name="infla" localSheetId="21">[0]!Tasa_interés_anual/[0]!Pagos_por_año</definedName>
    <definedName name="infla" localSheetId="1">[0]!Tasa_interés_anual/[0]!Pagos_por_año</definedName>
    <definedName name="infla" localSheetId="4">[0]!Tasa_interés_anual/[0]!Pagos_por_año</definedName>
    <definedName name="infla" localSheetId="3">[0]!Tasa_interés_anual/[0]!Pagos_por_año</definedName>
    <definedName name="infla" localSheetId="16">[0]!Tasa_interés_anual/[0]!Pagos_por_año</definedName>
    <definedName name="infla" localSheetId="8">'NI from Fin Assets at FVPL'!Tasa_interés_anual/'NI from Fin Assets at FVPL'!Pagos_por_año</definedName>
    <definedName name="infla" localSheetId="15">[0]!Tasa_interés_anual/[0]!Pagos_por_año</definedName>
    <definedName name="infla" localSheetId="11">'Other Operating Expenses'!Tasa_interés_anual/'Other Operating Expenses'!Pagos_por_año</definedName>
    <definedName name="infla" localSheetId="9">'Other Operating Income'!Tasa_interés_anual/[0]!Pagos_por_año</definedName>
    <definedName name="infla" localSheetId="12">[0]!Tasa_interés_anual/[0]!Pagos_por_año</definedName>
    <definedName name="infla" localSheetId="13">[0]!Tasa_interés_anual/[0]!Pagos_por_año</definedName>
    <definedName name="infla" localSheetId="17">[0]!Tasa_interés_anual/[0]!Pagos_por_año</definedName>
    <definedName name="infla">[0]!Tasa_interés_anual/[0]!Pagos_por_año</definedName>
    <definedName name="inflacion" localSheetId="25">#REF!</definedName>
    <definedName name="inflacion" localSheetId="5">#REF!</definedName>
    <definedName name="inflacion" localSheetId="6">#REF!</definedName>
    <definedName name="inflacion" localSheetId="8">#REF!</definedName>
    <definedName name="inflacion" localSheetId="11">#REF!</definedName>
    <definedName name="inflacion" localSheetId="9">#REF!</definedName>
    <definedName name="inflacion">#REF!</definedName>
    <definedName name="INFORMEMACROMIS" localSheetId="25">'[31]#¡REF'!#REF!</definedName>
    <definedName name="INFORMEMACROMIS" localSheetId="6">'[31]#¡REF'!#REF!</definedName>
    <definedName name="INFORMEMACROMIS" localSheetId="11">'[31]#¡REF'!#REF!</definedName>
    <definedName name="INFORMEMACROMIS">'[31]#¡REF'!#REF!</definedName>
    <definedName name="inicial" localSheetId="25">#REF!</definedName>
    <definedName name="inicial" localSheetId="6">#REF!</definedName>
    <definedName name="inicial" localSheetId="11">#REF!</definedName>
    <definedName name="inicial">#REF!</definedName>
    <definedName name="Interés" localSheetId="25">IF(#REF!&lt;&gt;"",#REF!*'Accumulated Quarterly Ratios'!Tasa_periódica,"")</definedName>
    <definedName name="Interés" localSheetId="10">IF(#REF!&lt;&gt;"",#REF!*'Administrative Expenses'!Tasa_periódica,"")</definedName>
    <definedName name="Interés" localSheetId="5">IF(#REF!&lt;&gt;"",#REF!*'Assets &amp; Liab Perform AR$'!Tasa_periódica,"")</definedName>
    <definedName name="Interés" localSheetId="6">IF(#REF!&lt;&gt;"",#REF!*'Assets &amp; Liab PerformUSD'!Tasa_periódica,"")</definedName>
    <definedName name="Interés" localSheetId="20">IF(#REF!&lt;&gt;"",#REF!*'CER Position'!Tasa_periódica,"")</definedName>
    <definedName name="Interés" localSheetId="21">IF(#REF!&lt;&gt;"",#REF!*'FX Position'!Tasa_periódica,"")</definedName>
    <definedName name="Interés" localSheetId="1">IF(#REF!&lt;&gt;"",#REF!*'Income Statement'!Tasa_periódica,"")</definedName>
    <definedName name="Interés" localSheetId="4">IF(#REF!&lt;&gt;"",#REF!*'Interest Expense'!Tasa_periódica,"")</definedName>
    <definedName name="Interés" localSheetId="3">IF(#REF!&lt;&gt;"",#REF!*'Interest Income'!Tasa_periódica,"")</definedName>
    <definedName name="Interés" localSheetId="16">IF(#REF!&lt;&gt;"",#REF!*'Liquid Assets'!Tasa_periódica,"")</definedName>
    <definedName name="Interés" localSheetId="8">IF(#REF!&lt;&gt;"",#REF!*'NI from Fin Assets at FVPL'!Tasa_periódica,"")</definedName>
    <definedName name="Interés" localSheetId="15">IF(#REF!&lt;&gt;"",#REF!*'Other funding'!Tasa_periódica,"")</definedName>
    <definedName name="Interés" localSheetId="11">IF(#REF!&lt;&gt;"",#REF!*'Other Operating Expenses'!Tasa_periódica,"")</definedName>
    <definedName name="Interés" localSheetId="9">IF(#REF!&lt;&gt;"",#REF!*'Other Operating Income'!Tasa_periódica,"")</definedName>
    <definedName name="Interés" localSheetId="12">IF(#REF!&lt;&gt;"",#REF!*'Private sector loans'!Tasa_periódica,"")</definedName>
    <definedName name="Interés" localSheetId="13">IF(#REF!&lt;&gt;"",#REF!*'Public Sector assets'!Tasa_periódica,"")</definedName>
    <definedName name="Interés" localSheetId="17">IF(#REF!&lt;&gt;"",#REF!*'Solvency'!Tasa_periódica,"")</definedName>
    <definedName name="Interés">IF(#REF!&lt;&gt;"",#REF!*[0]!Tasa_periódica,"")</definedName>
    <definedName name="Interés.acumulado" localSheetId="25">IF(#REF!&lt;&gt;"",#REF!+#REF!,"")</definedName>
    <definedName name="Interés.acumulado" localSheetId="5">IF(#REF!&lt;&gt;"",#REF!+#REF!,"")</definedName>
    <definedName name="Interés.acumulado" localSheetId="6">IF(#REF!&lt;&gt;"",#REF!+#REF!,"")</definedName>
    <definedName name="Interés.acumulado" localSheetId="8">IF(#REF!&lt;&gt;"",#REF!+#REF!,"")</definedName>
    <definedName name="Interés.acumulado" localSheetId="11">IF(#REF!&lt;&gt;"",#REF!+#REF!,"")</definedName>
    <definedName name="Interés.acumulado" localSheetId="9">IF(#REF!&lt;&gt;"",#REF!+#REF!,"")</definedName>
    <definedName name="Interés.acumulado">IF(#REF!&lt;&gt;"",#REF!+#REF!,"")</definedName>
    <definedName name="Interés_previo_tabla" localSheetId="25">#REF!</definedName>
    <definedName name="Interés_previo_tabla" localSheetId="5">#REF!</definedName>
    <definedName name="Interés_previo_tabla" localSheetId="6">#REF!</definedName>
    <definedName name="Interés_previo_tabla" localSheetId="1">#REF!</definedName>
    <definedName name="Interés_previo_tabla" localSheetId="16">#REF!</definedName>
    <definedName name="Interés_previo_tabla" localSheetId="8">#REF!</definedName>
    <definedName name="Interés_previo_tabla" localSheetId="11">#REF!</definedName>
    <definedName name="Interés_previo_tabla" localSheetId="13">#REF!</definedName>
    <definedName name="Interés_previo_tabla" localSheetId="17">#REF!</definedName>
    <definedName name="Interés_previo_tabla">#REF!</definedName>
    <definedName name="INTERF_A_ENT_LOC_CALL_PASIVOS" localSheetId="25">'[9]OPERPESOS(P)'!#REF!</definedName>
    <definedName name="INTERF_A_ENT_LOC_CALL_PASIVOS" localSheetId="5">'[9]OPERPESOS(P)'!#REF!</definedName>
    <definedName name="INTERF_A_ENT_LOC_CALL_PASIVOS" localSheetId="6">'[9]OPERPESOS(P)'!#REF!</definedName>
    <definedName name="INTERF_A_ENT_LOC_CALL_PASIVOS" localSheetId="8">'[9]OPERPESOS(P)'!#REF!</definedName>
    <definedName name="INTERF_A_ENT_LOC_CALL_PASIVOS" localSheetId="11">'[9]OPERPESOS(P)'!#REF!</definedName>
    <definedName name="INTERF_A_ENT_LOC_CALL_PASIVOS">'[9]OPERPESOS(P)'!#REF!</definedName>
    <definedName name="INTERF_A_ENT_LOC_CALL_PASIVOS_U_S" localSheetId="25">'[9]OPERMONEX(D)'!#REF!</definedName>
    <definedName name="INTERF_A_ENT_LOC_CALL_PASIVOS_U_S" localSheetId="5">'[9]OPERMONEX(D)'!#REF!</definedName>
    <definedName name="INTERF_A_ENT_LOC_CALL_PASIVOS_U_S" localSheetId="6">'[9]OPERMONEX(D)'!#REF!</definedName>
    <definedName name="INTERF_A_ENT_LOC_CALL_PASIVOS_U_S" localSheetId="1">'[10]OPERMONEX(D)'!#REF!</definedName>
    <definedName name="INTERF_A_ENT_LOC_CALL_PASIVOS_U_S" localSheetId="8">'[9]OPERMONEX(D)'!#REF!</definedName>
    <definedName name="INTERF_A_ENT_LOC_CALL_PASIVOS_U_S" localSheetId="11">'[9]OPERMONEX(D)'!#REF!</definedName>
    <definedName name="INTERF_A_ENT_LOC_CALL_PASIVOS_U_S" localSheetId="9">'[9]OPERMONEX(D)'!#REF!</definedName>
    <definedName name="INTERF_A_ENT_LOC_CALL_PASIVOS_U_S" localSheetId="17">'[10]OPERMONEX(D)'!#REF!</definedName>
    <definedName name="INTERF_A_ENT_LOC_CALL_PASIVOS_U_S">'[9]OPERMONEX(D)'!#REF!</definedName>
    <definedName name="IRYBNHG" localSheetId="25">#N/A</definedName>
    <definedName name="IRYBNHG" localSheetId="6">#N/A</definedName>
    <definedName name="IRYBNHG" localSheetId="11">IF(OR(#REF!="",#REF!='Other Operating Expenses'!Total_de_pagos),"",#REF!+1)</definedName>
    <definedName name="IRYBNHG">IF(OR(#REF!="",#REF!='Other Operating Income'!Total_de_pagos),"",#REF!+1)</definedName>
    <definedName name="itali" localSheetId="25">IF(#REF!&lt;&gt;"",MIN(#REF!,'Accumulated Quarterly Ratios'!Pago_a_usar-#REF!),"")</definedName>
    <definedName name="itali" localSheetId="10">IF(#REF!&lt;&gt;"",MIN(#REF!,[0]!Pago_a_usar-#REF!),"")</definedName>
    <definedName name="itali" localSheetId="5">IF(#REF!&lt;&gt;"",MIN(#REF!,'Assets &amp; Liab Perform AR$'!Pago_a_usar-#REF!),"")</definedName>
    <definedName name="itali" localSheetId="6">IF(#REF!&lt;&gt;"",MIN(#REF!,'Assets &amp; Liab PerformUSD'!Pago_a_usar-#REF!),"")</definedName>
    <definedName name="itali" localSheetId="20">IF(#REF!&lt;&gt;"",MIN(#REF!,[0]!Pago_a_usar-#REF!),"")</definedName>
    <definedName name="itali" localSheetId="21">IF(#REF!&lt;&gt;"",MIN(#REF!,[0]!Pago_a_usar-#REF!),"")</definedName>
    <definedName name="itali" localSheetId="1">IF(#REF!&lt;&gt;"",MIN(#REF!,[0]!Pago_a_usar-#REF!),"")</definedName>
    <definedName name="itali" localSheetId="4">IF(#REF!&lt;&gt;"",MIN(#REF!,[0]!Pago_a_usar-#REF!),"")</definedName>
    <definedName name="itali" localSheetId="3">IF(#REF!&lt;&gt;"",MIN(#REF!,[0]!Pago_a_usar-#REF!),"")</definedName>
    <definedName name="itali" localSheetId="8">IF(#REF!&lt;&gt;"",MIN(#REF!,'NI from Fin Assets at FVPL'!Pago_a_usar-#REF!),"")</definedName>
    <definedName name="itali" localSheetId="15">IF(#REF!&lt;&gt;"",MIN(#REF!,[0]!Pago_a_usar-#REF!),"")</definedName>
    <definedName name="itali" localSheetId="11">IF(#REF!&lt;&gt;"",MIN(#REF!,'Other Operating Expenses'!Pago_a_usar-#REF!),"")</definedName>
    <definedName name="itali" localSheetId="9">IF(#REF!&lt;&gt;"",MIN(#REF!,[0]!Pago_a_usar-#REF!),"")</definedName>
    <definedName name="itali" localSheetId="12">IF(#REF!&lt;&gt;"",MIN(#REF!,[0]!Pago_a_usar-#REF!),"")</definedName>
    <definedName name="itali" localSheetId="13">IF(#REF!&lt;&gt;"",MIN(#REF!,[0]!Pago_a_usar-#REF!),"")</definedName>
    <definedName name="itali" localSheetId="17">IF(#REF!&lt;&gt;"",MIN(#REF!,[0]!Pago_a_usar-#REF!),"")</definedName>
    <definedName name="itali">IF(#REF!&lt;&gt;"",MIN(#REF!,[0]!Pago_a_usar-#REF!),"")</definedName>
    <definedName name="iuhy">#N/A</definedName>
    <definedName name="iujhy" localSheetId="25">#REF!</definedName>
    <definedName name="iujhy" localSheetId="5">#REF!</definedName>
    <definedName name="iujhy" localSheetId="6">#REF!</definedName>
    <definedName name="iujhy" localSheetId="4">#REF!</definedName>
    <definedName name="iujhy" localSheetId="3">#REF!</definedName>
    <definedName name="iujhy" localSheetId="8">#REF!</definedName>
    <definedName name="iujhy" localSheetId="11">#REF!</definedName>
    <definedName name="iujhy" localSheetId="9">#REF!</definedName>
    <definedName name="iujhy" localSheetId="17">#REF!</definedName>
    <definedName name="iujhy">#REF!</definedName>
    <definedName name="iuyh" localSheetId="25">IF(OR(#REF!="",#REF!='Accumulated Quarterly Ratios'!Total_de_pagos),"",#REF!+1)</definedName>
    <definedName name="iuyh" localSheetId="10">IF(OR(#REF!="",#REF!='Administrative Expenses'!Total_de_pagos),"",#REF!+1)</definedName>
    <definedName name="iuyh" localSheetId="5">IF(OR(#REF!="",#REF!='Assets &amp; Liab Perform AR$'!Total_de_pagos),"",#REF!+1)</definedName>
    <definedName name="iuyh" localSheetId="6">IF(OR(#REF!="",#REF!='Assets &amp; Liab PerformUSD'!Total_de_pagos),"",#REF!+1)</definedName>
    <definedName name="iuyh" localSheetId="20">IF(OR(#REF!="",#REF!='CER Position'!Total_de_pagos),"",#REF!+1)</definedName>
    <definedName name="iuyh" localSheetId="21">IF(OR(#REF!="",#REF!='FX Position'!Total_de_pagos),"",#REF!+1)</definedName>
    <definedName name="iuyh" localSheetId="1">IF(OR(#REF!="",#REF!='Income Statement'!Total_de_pagos),"",#REF!+1)</definedName>
    <definedName name="iuyh" localSheetId="4">IF(OR(#REF!="",#REF!='Interest Expense'!Total_de_pagos),"",#REF!+1)</definedName>
    <definedName name="iuyh" localSheetId="3">IF(OR(#REF!="",#REF!='Interest Income'!Total_de_pagos),"",#REF!+1)</definedName>
    <definedName name="iuyh" localSheetId="8">IF(OR(#REF!="",#REF!='NI from Fin Assets at FVPL'!Total_de_pagos),"",#REF!+1)</definedName>
    <definedName name="iuyh" localSheetId="15">IF(OR(#REF!="",#REF!='Other funding'!Total_de_pagos),"",#REF!+1)</definedName>
    <definedName name="iuyh" localSheetId="11">#N/A</definedName>
    <definedName name="iuyh" localSheetId="9">#N/A</definedName>
    <definedName name="iuyh" localSheetId="12">IF(OR(#REF!="",#REF!='Private sector loans'!Total_de_pagos),"",#REF!+1)</definedName>
    <definedName name="iuyh" localSheetId="13">IF(OR(#REF!="",#REF!=[0]!Total_de_pagos),"",#REF!+1)</definedName>
    <definedName name="iuyh" localSheetId="17">IF(OR(#REF!="",#REF!=[0]!Total_de_pagos),"",#REF!+1)</definedName>
    <definedName name="iuyh">IF(OR(#REF!="",#REF!=[0]!Total_de_pagos),"",#REF!+1)</definedName>
    <definedName name="iyujhn" localSheetId="11">IF(OR(#REF!="",#REF!='Other Operating Expenses'!Total_de_pagos),"",#REF!+1)</definedName>
    <definedName name="iyujhn" localSheetId="9">IF(OR(#REF!="",#REF!='Other Operating Income'!Total_de_pagos),"",#REF!+1)</definedName>
    <definedName name="iyujhn">#N/A</definedName>
    <definedName name="JEJE" localSheetId="25">'Accumulated Quarterly Ratios'!Tasa_interés_anual/'Accumulated Quarterly Ratios'!Pagos_por_año</definedName>
    <definedName name="JEJE" localSheetId="10">[0]!Tasa_interés_anual/[0]!Pagos_por_año</definedName>
    <definedName name="JEJE" localSheetId="5">'Assets &amp; Liab Perform AR$'!Tasa_interés_anual/'Assets &amp; Liab Perform AR$'!Pagos_por_año</definedName>
    <definedName name="JEJE" localSheetId="6">'Assets &amp; Liab PerformUSD'!Tasa_interés_anual/'Assets &amp; Liab PerformUSD'!Pagos_por_año</definedName>
    <definedName name="JEJE" localSheetId="20">[0]!Tasa_interés_anual/[0]!Pagos_por_año</definedName>
    <definedName name="JEJE" localSheetId="21">[0]!Tasa_interés_anual/[0]!Pagos_por_año</definedName>
    <definedName name="JEJE" localSheetId="1">[0]!Tasa_interés_anual/[0]!Pagos_por_año</definedName>
    <definedName name="JEJE" localSheetId="4">[0]!Tasa_interés_anual/[0]!Pagos_por_año</definedName>
    <definedName name="JEJE" localSheetId="3">[0]!Tasa_interés_anual/[0]!Pagos_por_año</definedName>
    <definedName name="JEJE" localSheetId="8">'NI from Fin Assets at FVPL'!Tasa_interés_anual/'NI from Fin Assets at FVPL'!Pagos_por_año</definedName>
    <definedName name="JEJE" localSheetId="15">[0]!Tasa_interés_anual/[0]!Pagos_por_año</definedName>
    <definedName name="JEJE" localSheetId="11">'Other Operating Expenses'!Tasa_interés_anual/'Other Operating Expenses'!Pagos_por_año</definedName>
    <definedName name="JEJE" localSheetId="9">'Other Operating Income'!Tasa_interés_anual/[0]!Pagos_por_año</definedName>
    <definedName name="JEJE" localSheetId="12">[0]!Tasa_interés_anual/[0]!Pagos_por_año</definedName>
    <definedName name="JEJE" localSheetId="13">[0]!Tasa_interés_anual/[0]!Pagos_por_año</definedName>
    <definedName name="JEJE" localSheetId="17">[0]!Tasa_interés_anual/[0]!Pagos_por_año</definedName>
    <definedName name="JEJE">[0]!Tasa_interés_anual/[0]!Pagos_por_año</definedName>
    <definedName name="JGJGJG" localSheetId="25">#REF!</definedName>
    <definedName name="JGJGJG" localSheetId="5">#REF!</definedName>
    <definedName name="JGJGJG" localSheetId="6">#REF!</definedName>
    <definedName name="JGJGJG" localSheetId="8">#REF!</definedName>
    <definedName name="JGJGJG" localSheetId="11">#REF!</definedName>
    <definedName name="JGJGJG" localSheetId="9">#REF!</definedName>
    <definedName name="JGJGJG">#REF!</definedName>
    <definedName name="JHDHE" localSheetId="25">#REF!</definedName>
    <definedName name="JHDHE" localSheetId="5">#REF!</definedName>
    <definedName name="JHDHE" localSheetId="6">#REF!</definedName>
    <definedName name="JHDHE" localSheetId="8">#REF!</definedName>
    <definedName name="JHDHE" localSheetId="11">#REF!</definedName>
    <definedName name="JHDHE">#REF!</definedName>
    <definedName name="JHNHM" localSheetId="25">IF(OR(#REF!="",#REF!='Accumulated Quarterly Ratios'!Total_de_pagos),"",#REF!+1)</definedName>
    <definedName name="JHNHM" localSheetId="10">IF(OR(#REF!="",#REF!='Administrative Expenses'!Total_de_pagos),"",#REF!+1)</definedName>
    <definedName name="JHNHM" localSheetId="5">IF(OR(#REF!="",#REF!='Assets &amp; Liab Perform AR$'!Total_de_pagos),"",#REF!+1)</definedName>
    <definedName name="JHNHM" localSheetId="6">IF(OR(#REF!="",#REF!='Assets &amp; Liab PerformUSD'!Total_de_pagos),"",#REF!+1)</definedName>
    <definedName name="JHNHM" localSheetId="20">IF(OR(#REF!="",#REF!='CER Position'!Total_de_pagos),"",#REF!+1)</definedName>
    <definedName name="JHNHM" localSheetId="21">IF(OR(#REF!="",#REF!='FX Position'!Total_de_pagos),"",#REF!+1)</definedName>
    <definedName name="JHNHM" localSheetId="1">IF(OR(#REF!="",#REF!='Income Statement'!Total_de_pagos),"",#REF!+1)</definedName>
    <definedName name="JHNHM" localSheetId="4">IF(OR(#REF!="",#REF!='Interest Expense'!Total_de_pagos),"",#REF!+1)</definedName>
    <definedName name="JHNHM" localSheetId="3">IF(OR(#REF!="",#REF!='Interest Income'!Total_de_pagos),"",#REF!+1)</definedName>
    <definedName name="JHNHM" localSheetId="8">IF(OR(#REF!="",#REF!='NI from Fin Assets at FVPL'!Total_de_pagos),"",#REF!+1)</definedName>
    <definedName name="JHNHM" localSheetId="15">IF(OR(#REF!="",#REF!='Other funding'!Total_de_pagos),"",#REF!+1)</definedName>
    <definedName name="JHNHM" localSheetId="11">#N/A</definedName>
    <definedName name="JHNHM" localSheetId="9">#N/A</definedName>
    <definedName name="JHNHM" localSheetId="12">IF(OR(#REF!="",#REF!='Private sector loans'!Total_de_pagos),"",#REF!+1)</definedName>
    <definedName name="JHNHM" localSheetId="13">IF(OR(#REF!="",#REF!=[0]!Total_de_pagos),"",#REF!+1)</definedName>
    <definedName name="JHNHM" localSheetId="17">IF(OR(#REF!="",#REF!=[0]!Total_de_pagos),"",#REF!+1)</definedName>
    <definedName name="JHNHM">IF(OR(#REF!="",#REF!=[0]!Total_de_pagos),"",#REF!+1)</definedName>
    <definedName name="jikikiki" localSheetId="25">IF(#REF!&lt;&gt;"",MIN(#REF!,'Accumulated Quarterly Ratios'!Pago_a_usar-#REF!),"")</definedName>
    <definedName name="jikikiki" localSheetId="10">IF(#REF!&lt;&gt;"",MIN(#REF!,[0]!Pago_a_usar-#REF!),"")</definedName>
    <definedName name="jikikiki" localSheetId="5">IF(#REF!&lt;&gt;"",MIN(#REF!,'Assets &amp; Liab Perform AR$'!Pago_a_usar-#REF!),"")</definedName>
    <definedName name="jikikiki" localSheetId="6">IF(#REF!&lt;&gt;"",MIN(#REF!,'Assets &amp; Liab PerformUSD'!Pago_a_usar-#REF!),"")</definedName>
    <definedName name="jikikiki" localSheetId="20">IF(#REF!&lt;&gt;"",MIN(#REF!,[0]!Pago_a_usar-#REF!),"")</definedName>
    <definedName name="jikikiki" localSheetId="21">IF(#REF!&lt;&gt;"",MIN(#REF!,[0]!Pago_a_usar-#REF!),"")</definedName>
    <definedName name="jikikiki" localSheetId="1">IF(#REF!&lt;&gt;"",MIN(#REF!,[0]!Pago_a_usar-#REF!),"")</definedName>
    <definedName name="jikikiki" localSheetId="4">IF(#REF!&lt;&gt;"",MIN(#REF!,[0]!Pago_a_usar-#REF!),"")</definedName>
    <definedName name="jikikiki" localSheetId="3">IF(#REF!&lt;&gt;"",MIN(#REF!,[0]!Pago_a_usar-#REF!),"")</definedName>
    <definedName name="jikikiki" localSheetId="8">IF(#REF!&lt;&gt;"",MIN(#REF!,'NI from Fin Assets at FVPL'!Pago_a_usar-#REF!),"")</definedName>
    <definedName name="jikikiki" localSheetId="15">IF(#REF!&lt;&gt;"",MIN(#REF!,[0]!Pago_a_usar-#REF!),"")</definedName>
    <definedName name="jikikiki" localSheetId="11">IF(#REF!&lt;&gt;"",MIN(#REF!,'Other Operating Expenses'!Pago_a_usar-#REF!),"")</definedName>
    <definedName name="jikikiki" localSheetId="9">IF(#REF!&lt;&gt;"",MIN(#REF!,[0]!Pago_a_usar-#REF!),"")</definedName>
    <definedName name="jikikiki" localSheetId="12">IF(#REF!&lt;&gt;"",MIN(#REF!,[0]!Pago_a_usar-#REF!),"")</definedName>
    <definedName name="jikikiki" localSheetId="13">IF(#REF!&lt;&gt;"",MIN(#REF!,[0]!Pago_a_usar-#REF!),"")</definedName>
    <definedName name="jikikiki" localSheetId="17">IF(#REF!&lt;&gt;"",MIN(#REF!,[0]!Pago_a_usar-#REF!),"")</definedName>
    <definedName name="jikikiki">IF(#REF!&lt;&gt;"",MIN(#REF!,[0]!Pago_a_usar-#REF!),"")</definedName>
    <definedName name="jjj" localSheetId="25">#REF!</definedName>
    <definedName name="jjj" localSheetId="5">#REF!</definedName>
    <definedName name="jjj" localSheetId="6">#REF!</definedName>
    <definedName name="jjj" localSheetId="4">#REF!</definedName>
    <definedName name="jjj" localSheetId="3">#REF!</definedName>
    <definedName name="jjj" localSheetId="8">#REF!</definedName>
    <definedName name="jjj" localSheetId="11">#REF!</definedName>
    <definedName name="jjj" localSheetId="17">#REF!</definedName>
    <definedName name="jjj">#REF!</definedName>
    <definedName name="JKI" localSheetId="25">IF(#REF!&lt;&gt;"",MIN(#REF!,'Accumulated Quarterly Ratios'!Pago_a_usar-#REF!),"")</definedName>
    <definedName name="JKI" localSheetId="10">IF(#REF!&lt;&gt;"",MIN(#REF!,[0]!Pago_a_usar-#REF!),"")</definedName>
    <definedName name="JKI" localSheetId="5">IF(#REF!&lt;&gt;"",MIN(#REF!,'Assets &amp; Liab Perform AR$'!Pago_a_usar-#REF!),"")</definedName>
    <definedName name="JKI" localSheetId="6">IF(#REF!&lt;&gt;"",MIN(#REF!,'Assets &amp; Liab PerformUSD'!Pago_a_usar-#REF!),"")</definedName>
    <definedName name="JKI" localSheetId="20">IF(#REF!&lt;&gt;"",MIN(#REF!,[0]!Pago_a_usar-#REF!),"")</definedName>
    <definedName name="JKI" localSheetId="21">IF(#REF!&lt;&gt;"",MIN(#REF!,[0]!Pago_a_usar-#REF!),"")</definedName>
    <definedName name="JKI" localSheetId="1">IF(#REF!&lt;&gt;"",MIN(#REF!,[0]!Pago_a_usar-#REF!),"")</definedName>
    <definedName name="JKI" localSheetId="4">IF(#REF!&lt;&gt;"",MIN(#REF!,[0]!Pago_a_usar-#REF!),"")</definedName>
    <definedName name="JKI" localSheetId="3">IF(#REF!&lt;&gt;"",MIN(#REF!,[0]!Pago_a_usar-#REF!),"")</definedName>
    <definedName name="JKI" localSheetId="8">IF(#REF!&lt;&gt;"",MIN(#REF!,'NI from Fin Assets at FVPL'!Pago_a_usar-#REF!),"")</definedName>
    <definedName name="JKI" localSheetId="15">IF(#REF!&lt;&gt;"",MIN(#REF!,[0]!Pago_a_usar-#REF!),"")</definedName>
    <definedName name="JKI" localSheetId="11">IF(#REF!&lt;&gt;"",MIN(#REF!,'Other Operating Expenses'!Pago_a_usar-#REF!),"")</definedName>
    <definedName name="JKI" localSheetId="9">IF(#REF!&lt;&gt;"",MIN(#REF!,[0]!Pago_a_usar-#REF!),"")</definedName>
    <definedName name="JKI" localSheetId="12">IF(#REF!&lt;&gt;"",MIN(#REF!,[0]!Pago_a_usar-#REF!),"")</definedName>
    <definedName name="JKI" localSheetId="13">IF(#REF!&lt;&gt;"",MIN(#REF!,[0]!Pago_a_usar-#REF!),"")</definedName>
    <definedName name="JKI" localSheetId="17">IF(#REF!&lt;&gt;"",MIN(#REF!,[0]!Pago_a_usar-#REF!),"")</definedName>
    <definedName name="JKI">IF(#REF!&lt;&gt;"",MIN(#REF!,[0]!Pago_a_usar-#REF!),"")</definedName>
    <definedName name="JO" localSheetId="25">'Accumulated Quarterly Ratios'!Pagos_por_año*'Accumulated Quarterly Ratios'!Plazo_en_años</definedName>
    <definedName name="JO" localSheetId="10">[0]!Pagos_por_año*[0]!Plazo_en_años</definedName>
    <definedName name="JO" localSheetId="5">'Assets &amp; Liab Perform AR$'!Pagos_por_año*'Assets &amp; Liab Perform AR$'!Plazo_en_años</definedName>
    <definedName name="JO" localSheetId="6">'Assets &amp; Liab PerformUSD'!Pagos_por_año*'Assets &amp; Liab PerformUSD'!Plazo_en_años</definedName>
    <definedName name="JO" localSheetId="20">[0]!Pagos_por_año*[0]!Plazo_en_años</definedName>
    <definedName name="JO" localSheetId="21">[0]!Pagos_por_año*[0]!Plazo_en_años</definedName>
    <definedName name="JO" localSheetId="1">[0]!Pagos_por_año*[0]!Plazo_en_años</definedName>
    <definedName name="JO" localSheetId="4">[0]!Pagos_por_año*[0]!Plazo_en_años</definedName>
    <definedName name="JO" localSheetId="3">[0]!Pagos_por_año*[0]!Plazo_en_años</definedName>
    <definedName name="JO" localSheetId="8">'NI from Fin Assets at FVPL'!Pagos_por_año*'NI from Fin Assets at FVPL'!Plazo_en_años</definedName>
    <definedName name="JO" localSheetId="15">[0]!Pagos_por_año*[0]!Plazo_en_años</definedName>
    <definedName name="JO" localSheetId="11">'Other Operating Expenses'!Pagos_por_año*'Other Operating Expenses'!Plazo_en_años</definedName>
    <definedName name="JO" localSheetId="9">[0]!Pagos_por_año*'Other Operating Income'!Plazo_en_años</definedName>
    <definedName name="JO" localSheetId="12">[0]!Pagos_por_año*[0]!Plazo_en_años</definedName>
    <definedName name="JO" localSheetId="13">[0]!Pagos_por_año*[0]!Plazo_en_años</definedName>
    <definedName name="JO" localSheetId="17">[0]!Pagos_por_año*[0]!Plazo_en_años</definedName>
    <definedName name="JO">[0]!Pagos_por_año*[0]!Plazo_en_años</definedName>
    <definedName name="jsusjsu" localSheetId="25">#REF!</definedName>
    <definedName name="jsusjsu" localSheetId="5">#REF!</definedName>
    <definedName name="jsusjsu" localSheetId="6">#REF!</definedName>
    <definedName name="jsusjsu" localSheetId="8">#REF!</definedName>
    <definedName name="jsusjsu" localSheetId="11">#REF!</definedName>
    <definedName name="jsusjsu" localSheetId="9">#REF!</definedName>
    <definedName name="jsusjsu">#REF!</definedName>
    <definedName name="JULIO" localSheetId="25">#REF!</definedName>
    <definedName name="JULIO" localSheetId="5">#REF!</definedName>
    <definedName name="JULIO" localSheetId="6">#REF!</definedName>
    <definedName name="JULIO" localSheetId="8">#REF!</definedName>
    <definedName name="JULIO" localSheetId="11">#REF!</definedName>
    <definedName name="JULIO">#REF!</definedName>
    <definedName name="JUSHYS" localSheetId="25">IF(#REF!&lt;&gt;"",MIN(#REF!,'Accumulated Quarterly Ratios'!Pago_a_usar-#REF!),"")</definedName>
    <definedName name="JUSHYS" localSheetId="10">IF(#REF!&lt;&gt;"",MIN(#REF!,[0]!Pago_a_usar-#REF!),"")</definedName>
    <definedName name="JUSHYS" localSheetId="5">IF(#REF!&lt;&gt;"",MIN(#REF!,'Assets &amp; Liab Perform AR$'!Pago_a_usar-#REF!),"")</definedName>
    <definedName name="JUSHYS" localSheetId="6">IF(#REF!&lt;&gt;"",MIN(#REF!,'Assets &amp; Liab PerformUSD'!Pago_a_usar-#REF!),"")</definedName>
    <definedName name="JUSHYS" localSheetId="20">IF(#REF!&lt;&gt;"",MIN(#REF!,[0]!Pago_a_usar-#REF!),"")</definedName>
    <definedName name="JUSHYS" localSheetId="21">IF(#REF!&lt;&gt;"",MIN(#REF!,[0]!Pago_a_usar-#REF!),"")</definedName>
    <definedName name="JUSHYS" localSheetId="1">IF(#REF!&lt;&gt;"",MIN(#REF!,[0]!Pago_a_usar-#REF!),"")</definedName>
    <definedName name="JUSHYS" localSheetId="4">IF(#REF!&lt;&gt;"",MIN(#REF!,[0]!Pago_a_usar-#REF!),"")</definedName>
    <definedName name="JUSHYS" localSheetId="3">IF(#REF!&lt;&gt;"",MIN(#REF!,[0]!Pago_a_usar-#REF!),"")</definedName>
    <definedName name="JUSHYS" localSheetId="8">IF(#REF!&lt;&gt;"",MIN(#REF!,'NI from Fin Assets at FVPL'!Pago_a_usar-#REF!),"")</definedName>
    <definedName name="JUSHYS" localSheetId="15">IF(#REF!&lt;&gt;"",MIN(#REF!,[0]!Pago_a_usar-#REF!),"")</definedName>
    <definedName name="JUSHYS" localSheetId="11">IF(#REF!&lt;&gt;"",MIN(#REF!,'Other Operating Expenses'!Pago_a_usar-#REF!),"")</definedName>
    <definedName name="JUSHYS" localSheetId="9">IF(#REF!&lt;&gt;"",MIN(#REF!,[0]!Pago_a_usar-#REF!),"")</definedName>
    <definedName name="JUSHYS" localSheetId="12">IF(#REF!&lt;&gt;"",MIN(#REF!,[0]!Pago_a_usar-#REF!),"")</definedName>
    <definedName name="JUSHYS" localSheetId="13">IF(#REF!&lt;&gt;"",MIN(#REF!,[0]!Pago_a_usar-#REF!),"")</definedName>
    <definedName name="JUSHYS" localSheetId="17">IF(#REF!&lt;&gt;"",MIN(#REF!,[0]!Pago_a_usar-#REF!),"")</definedName>
    <definedName name="JUSHYS">IF(#REF!&lt;&gt;"",MIN(#REF!,[0]!Pago_a_usar-#REF!),"")</definedName>
    <definedName name="juyrt" localSheetId="25">#REF!</definedName>
    <definedName name="juyrt" localSheetId="5">#REF!</definedName>
    <definedName name="juyrt" localSheetId="6">#REF!</definedName>
    <definedName name="juyrt" localSheetId="8">#REF!</definedName>
    <definedName name="juyrt" localSheetId="11">#REF!</definedName>
    <definedName name="juyrt">#REF!</definedName>
    <definedName name="K" localSheetId="25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>#REF!</definedName>
    <definedName name="kamfhe" localSheetId="25">'Accumulated Quarterly Ratios'!Tasa_interés_anual/'Accumulated Quarterly Ratios'!Pagos_por_año</definedName>
    <definedName name="kamfhe" localSheetId="10">[0]!Tasa_interés_anual/[0]!Pagos_por_año</definedName>
    <definedName name="kamfhe" localSheetId="5">'Assets &amp; Liab Perform AR$'!Tasa_interés_anual/'Assets &amp; Liab Perform AR$'!Pagos_por_año</definedName>
    <definedName name="kamfhe" localSheetId="6">'Assets &amp; Liab PerformUSD'!Tasa_interés_anual/'Assets &amp; Liab PerformUSD'!Pagos_por_año</definedName>
    <definedName name="kamfhe" localSheetId="20">[0]!Tasa_interés_anual/[0]!Pagos_por_año</definedName>
    <definedName name="kamfhe" localSheetId="21">[0]!Tasa_interés_anual/[0]!Pagos_por_año</definedName>
    <definedName name="kamfhe" localSheetId="1">[0]!Tasa_interés_anual/[0]!Pagos_por_año</definedName>
    <definedName name="kamfhe" localSheetId="4">[0]!Tasa_interés_anual/[0]!Pagos_por_año</definedName>
    <definedName name="kamfhe" localSheetId="3">[0]!Tasa_interés_anual/[0]!Pagos_por_año</definedName>
    <definedName name="kamfhe" localSheetId="8">'NI from Fin Assets at FVPL'!Tasa_interés_anual/'NI from Fin Assets at FVPL'!Pagos_por_año</definedName>
    <definedName name="kamfhe" localSheetId="15">[0]!Tasa_interés_anual/[0]!Pagos_por_año</definedName>
    <definedName name="kamfhe" localSheetId="11">'Other Operating Expenses'!Tasa_interés_anual/'Other Operating Expenses'!Pagos_por_año</definedName>
    <definedName name="kamfhe" localSheetId="9">'Other Operating Income'!Tasa_interés_anual/[0]!Pagos_por_año</definedName>
    <definedName name="kamfhe" localSheetId="12">[0]!Tasa_interés_anual/[0]!Pagos_por_año</definedName>
    <definedName name="kamfhe" localSheetId="13">[0]!Tasa_interés_anual/[0]!Pagos_por_año</definedName>
    <definedName name="kamfhe" localSheetId="17">[0]!Tasa_interés_anual/[0]!Pagos_por_año</definedName>
    <definedName name="kamfhe">[0]!Tasa_interés_anual/[0]!Pagos_por_año</definedName>
    <definedName name="kdjeu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kdjeu" localSheetId="10">IF(#REF!&lt;&gt;"",DATE(YEAR([0]!Vencim_primer_pago),MONTH([0]!Vencim_primer_pago)+(#REF!-1)*12/[0]!Pagos_por_año,DAY([0]!Vencim_primer_pago)),"")</definedName>
    <definedName name="kdjeu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kdjeu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kdjeu" localSheetId="20">IF(#REF!&lt;&gt;"",DATE(YEAR([0]!Vencim_primer_pago),MONTH([0]!Vencim_primer_pago)+(#REF!-1)*12/[0]!Pagos_por_año,DAY([0]!Vencim_primer_pago)),"")</definedName>
    <definedName name="kdjeu" localSheetId="21">IF(#REF!&lt;&gt;"",DATE(YEAR([0]!Vencim_primer_pago),MONTH([0]!Vencim_primer_pago)+(#REF!-1)*12/[0]!Pagos_por_año,DAY([0]!Vencim_primer_pago)),"")</definedName>
    <definedName name="kdjeu" localSheetId="1">IF(#REF!&lt;&gt;"",DATE(YEAR([0]!Vencim_primer_pago),MONTH([0]!Vencim_primer_pago)+(#REF!-1)*12/[0]!Pagos_por_año,DAY([0]!Vencim_primer_pago)),"")</definedName>
    <definedName name="kdjeu" localSheetId="4">IF(#REF!&lt;&gt;"",DATE(YEAR([0]!Vencim_primer_pago),MONTH([0]!Vencim_primer_pago)+(#REF!-1)*12/[0]!Pagos_por_año,DAY([0]!Vencim_primer_pago)),"")</definedName>
    <definedName name="kdjeu" localSheetId="3">IF(#REF!&lt;&gt;"",DATE(YEAR([0]!Vencim_primer_pago),MONTH([0]!Vencim_primer_pago)+(#REF!-1)*12/[0]!Pagos_por_año,DAY([0]!Vencim_primer_pago)),"")</definedName>
    <definedName name="kdjeu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kdjeu" localSheetId="15">IF(#REF!&lt;&gt;"",DATE(YEAR([0]!Vencim_primer_pago),MONTH([0]!Vencim_primer_pago)+(#REF!-1)*12/[0]!Pagos_por_año,DAY([0]!Vencim_primer_pago)),"")</definedName>
    <definedName name="kdjeu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kdjeu" localSheetId="9">IF(#REF!&lt;&gt;"",DATE(YEAR([0]!Vencim_primer_pago),MONTH([0]!Vencim_primer_pago)+(#REF!-1)*12/[0]!Pagos_por_año,DAY([0]!Vencim_primer_pago)),"")</definedName>
    <definedName name="kdjeu" localSheetId="12">IF(#REF!&lt;&gt;"",DATE(YEAR([0]!Vencim_primer_pago),MONTH([0]!Vencim_primer_pago)+(#REF!-1)*12/[0]!Pagos_por_año,DAY([0]!Vencim_primer_pago)),"")</definedName>
    <definedName name="kdjeu" localSheetId="13">IF(#REF!&lt;&gt;"",DATE(YEAR([0]!Vencim_primer_pago),MONTH([0]!Vencim_primer_pago)+(#REF!-1)*12/[0]!Pagos_por_año,DAY([0]!Vencim_primer_pago)),"")</definedName>
    <definedName name="kdjeu" localSheetId="17">IF(#REF!&lt;&gt;"",DATE(YEAR([0]!Vencim_primer_pago),MONTH([0]!Vencim_primer_pago)+(#REF!-1)*12/[0]!Pagos_por_año,DAY([0]!Vencim_primer_pago)),"")</definedName>
    <definedName name="kdjeu">IF(#REF!&lt;&gt;"",DATE(YEAR([0]!Vencim_primer_pago),MONTH([0]!Vencim_primer_pago)+(#REF!-1)*12/[0]!Pagos_por_año,DAY([0]!Vencim_primer_pago)),"")</definedName>
    <definedName name="KDJUR" localSheetId="25">#REF!</definedName>
    <definedName name="KDJUR" localSheetId="5">#REF!</definedName>
    <definedName name="KDJUR" localSheetId="6">#REF!</definedName>
    <definedName name="KDJUR" localSheetId="4">#REF!</definedName>
    <definedName name="KDJUR" localSheetId="3">#REF!</definedName>
    <definedName name="KDJUR" localSheetId="8">#REF!</definedName>
    <definedName name="KDJUR" localSheetId="11">#REF!</definedName>
    <definedName name="KDJUR" localSheetId="17">#REF!</definedName>
    <definedName name="KDJUR">#REF!</definedName>
    <definedName name="KDMVNU" localSheetId="25">IF(#REF!&lt;&gt;"",MIN(#REF!,'Accumulated Quarterly Ratios'!Pago_a_usar-#REF!),"")</definedName>
    <definedName name="KDMVNU" localSheetId="10">IF(#REF!&lt;&gt;"",MIN(#REF!,[0]!Pago_a_usar-#REF!),"")</definedName>
    <definedName name="KDMVNU" localSheetId="5">IF(#REF!&lt;&gt;"",MIN(#REF!,'Assets &amp; Liab Perform AR$'!Pago_a_usar-#REF!),"")</definedName>
    <definedName name="KDMVNU" localSheetId="6">IF(#REF!&lt;&gt;"",MIN(#REF!,'Assets &amp; Liab PerformUSD'!Pago_a_usar-#REF!),"")</definedName>
    <definedName name="KDMVNU" localSheetId="20">IF(#REF!&lt;&gt;"",MIN(#REF!,[0]!Pago_a_usar-#REF!),"")</definedName>
    <definedName name="KDMVNU" localSheetId="21">IF(#REF!&lt;&gt;"",MIN(#REF!,[0]!Pago_a_usar-#REF!),"")</definedName>
    <definedName name="KDMVNU" localSheetId="1">IF(#REF!&lt;&gt;"",MIN(#REF!,[0]!Pago_a_usar-#REF!),"")</definedName>
    <definedName name="KDMVNU" localSheetId="4">IF(#REF!&lt;&gt;"",MIN(#REF!,[0]!Pago_a_usar-#REF!),"")</definedName>
    <definedName name="KDMVNU" localSheetId="3">IF(#REF!&lt;&gt;"",MIN(#REF!,[0]!Pago_a_usar-#REF!),"")</definedName>
    <definedName name="KDMVNU" localSheetId="8">IF(#REF!&lt;&gt;"",MIN(#REF!,'NI from Fin Assets at FVPL'!Pago_a_usar-#REF!),"")</definedName>
    <definedName name="KDMVNU" localSheetId="15">IF(#REF!&lt;&gt;"",MIN(#REF!,[0]!Pago_a_usar-#REF!),"")</definedName>
    <definedName name="KDMVNU" localSheetId="11">IF(#REF!&lt;&gt;"",MIN(#REF!,'Other Operating Expenses'!Pago_a_usar-#REF!),"")</definedName>
    <definedName name="KDMVNU" localSheetId="9">IF(#REF!&lt;&gt;"",MIN(#REF!,[0]!Pago_a_usar-#REF!),"")</definedName>
    <definedName name="KDMVNU" localSheetId="12">IF(#REF!&lt;&gt;"",MIN(#REF!,[0]!Pago_a_usar-#REF!),"")</definedName>
    <definedName name="KDMVNU" localSheetId="13">IF(#REF!&lt;&gt;"",MIN(#REF!,[0]!Pago_a_usar-#REF!),"")</definedName>
    <definedName name="KDMVNU" localSheetId="17">IF(#REF!&lt;&gt;"",MIN(#REF!,[0]!Pago_a_usar-#REF!),"")</definedName>
    <definedName name="KDMVNU">IF(#REF!&lt;&gt;"",MIN(#REF!,[0]!Pago_a_usar-#REF!),"")</definedName>
    <definedName name="KDSNDH" localSheetId="25">IF(#REF!&lt;&gt;"",MIN(#REF!,'Accumulated Quarterly Ratios'!Pago_a_usar-#REF!),"")</definedName>
    <definedName name="KDSNDH" localSheetId="10">IF(#REF!&lt;&gt;"",MIN(#REF!,[0]!Pago_a_usar-#REF!),"")</definedName>
    <definedName name="KDSNDH" localSheetId="5">IF(#REF!&lt;&gt;"",MIN(#REF!,'Assets &amp; Liab Perform AR$'!Pago_a_usar-#REF!),"")</definedName>
    <definedName name="KDSNDH" localSheetId="6">IF(#REF!&lt;&gt;"",MIN(#REF!,'Assets &amp; Liab PerformUSD'!Pago_a_usar-#REF!),"")</definedName>
    <definedName name="KDSNDH" localSheetId="20">IF(#REF!&lt;&gt;"",MIN(#REF!,[0]!Pago_a_usar-#REF!),"")</definedName>
    <definedName name="KDSNDH" localSheetId="21">IF(#REF!&lt;&gt;"",MIN(#REF!,[0]!Pago_a_usar-#REF!),"")</definedName>
    <definedName name="KDSNDH" localSheetId="1">IF(#REF!&lt;&gt;"",MIN(#REF!,[0]!Pago_a_usar-#REF!),"")</definedName>
    <definedName name="KDSNDH" localSheetId="4">IF(#REF!&lt;&gt;"",MIN(#REF!,[0]!Pago_a_usar-#REF!),"")</definedName>
    <definedName name="KDSNDH" localSheetId="3">IF(#REF!&lt;&gt;"",MIN(#REF!,[0]!Pago_a_usar-#REF!),"")</definedName>
    <definedName name="KDSNDH" localSheetId="8">IF(#REF!&lt;&gt;"",MIN(#REF!,'NI from Fin Assets at FVPL'!Pago_a_usar-#REF!),"")</definedName>
    <definedName name="KDSNDH" localSheetId="15">IF(#REF!&lt;&gt;"",MIN(#REF!,[0]!Pago_a_usar-#REF!),"")</definedName>
    <definedName name="KDSNDH" localSheetId="11">IF(#REF!&lt;&gt;"",MIN(#REF!,'Other Operating Expenses'!Pago_a_usar-#REF!),"")</definedName>
    <definedName name="KDSNDH" localSheetId="9">IF(#REF!&lt;&gt;"",MIN(#REF!,[0]!Pago_a_usar-#REF!),"")</definedName>
    <definedName name="KDSNDH" localSheetId="12">IF(#REF!&lt;&gt;"",MIN(#REF!,[0]!Pago_a_usar-#REF!),"")</definedName>
    <definedName name="KDSNDH" localSheetId="13">IF(#REF!&lt;&gt;"",MIN(#REF!,[0]!Pago_a_usar-#REF!),"")</definedName>
    <definedName name="KDSNDH" localSheetId="17">IF(#REF!&lt;&gt;"",MIN(#REF!,[0]!Pago_a_usar-#REF!),"")</definedName>
    <definedName name="KDSNDH">IF(#REF!&lt;&gt;"",MIN(#REF!,[0]!Pago_a_usar-#REF!),"")</definedName>
    <definedName name="KFIWBS" localSheetId="25">#REF!</definedName>
    <definedName name="KFIWBS" localSheetId="5">#REF!</definedName>
    <definedName name="KFIWBS" localSheetId="6">#REF!</definedName>
    <definedName name="KFIWBS" localSheetId="8">#REF!</definedName>
    <definedName name="KFIWBS" localSheetId="11">#REF!</definedName>
    <definedName name="KFIWBS">#REF!</definedName>
    <definedName name="kiu" localSheetId="25">#REF!</definedName>
    <definedName name="kiu" localSheetId="5">#REF!</definedName>
    <definedName name="kiu" localSheetId="6">#REF!</definedName>
    <definedName name="kiu" localSheetId="8">#REF!</definedName>
    <definedName name="kiu" localSheetId="11">#REF!</definedName>
    <definedName name="kiu">#REF!</definedName>
    <definedName name="KJU" localSheetId="11">IF(OR(#REF!="",#REF!='Other Operating Expenses'!Total_de_pagos),"",#REF!+1)</definedName>
    <definedName name="KJU" localSheetId="9">IF(OR(#REF!="",#REF!='Other Operating Income'!Total_de_pagos),"",#REF!+1)</definedName>
    <definedName name="KJU">#N/A</definedName>
    <definedName name="KKJI" localSheetId="25">#REF!</definedName>
    <definedName name="KKJI" localSheetId="5">#REF!</definedName>
    <definedName name="KKJI" localSheetId="6">#REF!</definedName>
    <definedName name="KKJI" localSheetId="8">#REF!</definedName>
    <definedName name="KKJI" localSheetId="11">#REF!</definedName>
    <definedName name="KKJI" localSheetId="9">#REF!</definedName>
    <definedName name="KKJI">#REF!</definedName>
    <definedName name="KKK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KKK" localSheetId="10">IF(#REF!&lt;&gt;"",DATE(YEAR([0]!Vencim_primer_pago),MONTH([0]!Vencim_primer_pago)+(#REF!-1)*12/[0]!Pagos_por_año,DAY([0]!Vencim_primer_pago)),"")</definedName>
    <definedName name="KKK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KKK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KKK" localSheetId="20">IF(#REF!&lt;&gt;"",DATE(YEAR([0]!Vencim_primer_pago),MONTH([0]!Vencim_primer_pago)+(#REF!-1)*12/[0]!Pagos_por_año,DAY([0]!Vencim_primer_pago)),"")</definedName>
    <definedName name="KKK" localSheetId="21">IF(#REF!&lt;&gt;"",DATE(YEAR([0]!Vencim_primer_pago),MONTH([0]!Vencim_primer_pago)+(#REF!-1)*12/[0]!Pagos_por_año,DAY([0]!Vencim_primer_pago)),"")</definedName>
    <definedName name="KKK" localSheetId="1">IF(#REF!&lt;&gt;"",DATE(YEAR([0]!Vencim_primer_pago),MONTH([0]!Vencim_primer_pago)+(#REF!-1)*12/[0]!Pagos_por_año,DAY([0]!Vencim_primer_pago)),"")</definedName>
    <definedName name="KKK" localSheetId="4">IF(#REF!&lt;&gt;"",DATE(YEAR([0]!Vencim_primer_pago),MONTH([0]!Vencim_primer_pago)+(#REF!-1)*12/[0]!Pagos_por_año,DAY([0]!Vencim_primer_pago)),"")</definedName>
    <definedName name="KKK" localSheetId="3">IF(#REF!&lt;&gt;"",DATE(YEAR([0]!Vencim_primer_pago),MONTH([0]!Vencim_primer_pago)+(#REF!-1)*12/[0]!Pagos_por_año,DAY([0]!Vencim_primer_pago)),"")</definedName>
    <definedName name="KKK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KKK" localSheetId="15">IF(#REF!&lt;&gt;"",DATE(YEAR([0]!Vencim_primer_pago),MONTH([0]!Vencim_primer_pago)+(#REF!-1)*12/[0]!Pagos_por_año,DAY([0]!Vencim_primer_pago)),"")</definedName>
    <definedName name="KKK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KKK" localSheetId="9">IF(#REF!&lt;&gt;"",DATE(YEAR([0]!Vencim_primer_pago),MONTH([0]!Vencim_primer_pago)+(#REF!-1)*12/[0]!Pagos_por_año,DAY([0]!Vencim_primer_pago)),"")</definedName>
    <definedName name="KKK" localSheetId="12">IF(#REF!&lt;&gt;"",DATE(YEAR([0]!Vencim_primer_pago),MONTH([0]!Vencim_primer_pago)+(#REF!-1)*12/[0]!Pagos_por_año,DAY([0]!Vencim_primer_pago)),"")</definedName>
    <definedName name="KKK" localSheetId="13">IF(#REF!&lt;&gt;"",DATE(YEAR([0]!Vencim_primer_pago),MONTH([0]!Vencim_primer_pago)+(#REF!-1)*12/[0]!Pagos_por_año,DAY([0]!Vencim_primer_pago)),"")</definedName>
    <definedName name="KKK" localSheetId="17">IF(#REF!&lt;&gt;"",DATE(YEAR([0]!Vencim_primer_pago),MONTH([0]!Vencim_primer_pago)+(#REF!-1)*12/[0]!Pagos_por_año,DAY([0]!Vencim_primer_pago)),"")</definedName>
    <definedName name="KKK">IF(#REF!&lt;&gt;"",DATE(YEAR([0]!Vencim_primer_pago),MONTH([0]!Vencim_primer_pago)+(#REF!-1)*12/[0]!Pagos_por_año,DAY([0]!Vencim_primer_pago)),"")</definedName>
    <definedName name="KKKKK" localSheetId="25">'Accumulated Quarterly Ratios'!Tasa_interés_anual/'Accumulated Quarterly Ratios'!Pagos_por_año</definedName>
    <definedName name="KKKKK" localSheetId="10">[0]!Tasa_interés_anual/[0]!Pagos_por_año</definedName>
    <definedName name="KKKKK" localSheetId="5">'Assets &amp; Liab Perform AR$'!Tasa_interés_anual/'Assets &amp; Liab Perform AR$'!Pagos_por_año</definedName>
    <definedName name="KKKKK" localSheetId="6">'Assets &amp; Liab PerformUSD'!Tasa_interés_anual/'Assets &amp; Liab PerformUSD'!Pagos_por_año</definedName>
    <definedName name="KKKKK" localSheetId="20">[0]!Tasa_interés_anual/[0]!Pagos_por_año</definedName>
    <definedName name="KKKKK" localSheetId="21">[0]!Tasa_interés_anual/[0]!Pagos_por_año</definedName>
    <definedName name="KKKKK" localSheetId="1">[0]!Tasa_interés_anual/[0]!Pagos_por_año</definedName>
    <definedName name="KKKKK" localSheetId="4">[0]!Tasa_interés_anual/[0]!Pagos_por_año</definedName>
    <definedName name="KKKKK" localSheetId="3">[0]!Tasa_interés_anual/[0]!Pagos_por_año</definedName>
    <definedName name="KKKKK" localSheetId="8">'NI from Fin Assets at FVPL'!Tasa_interés_anual/'NI from Fin Assets at FVPL'!Pagos_por_año</definedName>
    <definedName name="KKKKK" localSheetId="15">[0]!Tasa_interés_anual/[0]!Pagos_por_año</definedName>
    <definedName name="KKKKK" localSheetId="11">'Other Operating Expenses'!Tasa_interés_anual/'Other Operating Expenses'!Pagos_por_año</definedName>
    <definedName name="KKKKK" localSheetId="9">'Other Operating Income'!Tasa_interés_anual/[0]!Pagos_por_año</definedName>
    <definedName name="KKKKK" localSheetId="12">[0]!Tasa_interés_anual/[0]!Pagos_por_año</definedName>
    <definedName name="KKKKK" localSheetId="13">[0]!Tasa_interés_anual/[0]!Pagos_por_año</definedName>
    <definedName name="KKKKK" localSheetId="17">[0]!Tasa_interés_anual/[0]!Pagos_por_año</definedName>
    <definedName name="KKKKK">[0]!Tasa_interés_anual/[0]!Pagos_por_año</definedName>
    <definedName name="KO" localSheetId="25">'Accumulated Quarterly Ratios'!Pagos_por_año*'Accumulated Quarterly Ratios'!Plazo_en_años</definedName>
    <definedName name="KO" localSheetId="10">[0]!Pagos_por_año*[0]!Plazo_en_años</definedName>
    <definedName name="KO" localSheetId="5">'Assets &amp; Liab Perform AR$'!Pagos_por_año*'Assets &amp; Liab Perform AR$'!Plazo_en_años</definedName>
    <definedName name="KO" localSheetId="6">'Assets &amp; Liab PerformUSD'!Pagos_por_año*'Assets &amp; Liab PerformUSD'!Plazo_en_años</definedName>
    <definedName name="KO" localSheetId="20">[0]!Pagos_por_año*[0]!Plazo_en_años</definedName>
    <definedName name="KO" localSheetId="21">[0]!Pagos_por_año*[0]!Plazo_en_años</definedName>
    <definedName name="KO" localSheetId="1">[0]!Pagos_por_año*[0]!Plazo_en_años</definedName>
    <definedName name="KO" localSheetId="4">[0]!Pagos_por_año*[0]!Plazo_en_años</definedName>
    <definedName name="KO" localSheetId="3">[0]!Pagos_por_año*[0]!Plazo_en_años</definedName>
    <definedName name="KO" localSheetId="8">'NI from Fin Assets at FVPL'!Pagos_por_año*'NI from Fin Assets at FVPL'!Plazo_en_años</definedName>
    <definedName name="KO" localSheetId="15">[0]!Pagos_por_año*[0]!Plazo_en_años</definedName>
    <definedName name="KO" localSheetId="11">'Other Operating Expenses'!Pagos_por_año*'Other Operating Expenses'!Plazo_en_años</definedName>
    <definedName name="KO" localSheetId="9">[0]!Pagos_por_año*'Other Operating Income'!Plazo_en_años</definedName>
    <definedName name="KO" localSheetId="12">[0]!Pagos_por_año*[0]!Plazo_en_años</definedName>
    <definedName name="KO" localSheetId="13">[0]!Pagos_por_año*[0]!Plazo_en_años</definedName>
    <definedName name="KO" localSheetId="17">[0]!Pagos_por_año*[0]!Plazo_en_años</definedName>
    <definedName name="KO">[0]!Pagos_por_año*[0]!Plazo_en_años</definedName>
    <definedName name="KOLA" localSheetId="25">'Accumulated Quarterly Ratios'!Tasa_interés_anual/'Accumulated Quarterly Ratios'!Pagos_por_año</definedName>
    <definedName name="KOLA" localSheetId="10">[0]!Tasa_interés_anual/[0]!Pagos_por_año</definedName>
    <definedName name="KOLA" localSheetId="5">'Assets &amp; Liab Perform AR$'!Tasa_interés_anual/'Assets &amp; Liab Perform AR$'!Pagos_por_año</definedName>
    <definedName name="KOLA" localSheetId="6">'Assets &amp; Liab PerformUSD'!Tasa_interés_anual/'Assets &amp; Liab PerformUSD'!Pagos_por_año</definedName>
    <definedName name="KOLA" localSheetId="20">[0]!Tasa_interés_anual/[0]!Pagos_por_año</definedName>
    <definedName name="KOLA" localSheetId="21">[0]!Tasa_interés_anual/[0]!Pagos_por_año</definedName>
    <definedName name="KOLA" localSheetId="1">[0]!Tasa_interés_anual/[0]!Pagos_por_año</definedName>
    <definedName name="KOLA" localSheetId="4">[0]!Tasa_interés_anual/[0]!Pagos_por_año</definedName>
    <definedName name="KOLA" localSheetId="3">[0]!Tasa_interés_anual/[0]!Pagos_por_año</definedName>
    <definedName name="KOLA" localSheetId="8">'NI from Fin Assets at FVPL'!Tasa_interés_anual/'NI from Fin Assets at FVPL'!Pagos_por_año</definedName>
    <definedName name="KOLA" localSheetId="15">[0]!Tasa_interés_anual/[0]!Pagos_por_año</definedName>
    <definedName name="KOLA" localSheetId="11">'Other Operating Expenses'!Tasa_interés_anual/'Other Operating Expenses'!Pagos_por_año</definedName>
    <definedName name="KOLA" localSheetId="9">'Other Operating Income'!Tasa_interés_anual/[0]!Pagos_por_año</definedName>
    <definedName name="KOLA" localSheetId="12">[0]!Tasa_interés_anual/[0]!Pagos_por_año</definedName>
    <definedName name="KOLA" localSheetId="13">[0]!Tasa_interés_anual/[0]!Pagos_por_año</definedName>
    <definedName name="KOLA" localSheetId="17">[0]!Tasa_interés_anual/[0]!Pagos_por_año</definedName>
    <definedName name="KOLA">[0]!Tasa_interés_anual/[0]!Pagos_por_año</definedName>
    <definedName name="ku" localSheetId="25">IF(#REF!&lt;&gt;"",MIN(#REF!,'Accumulated Quarterly Ratios'!Pago_a_usar-#REF!),"")</definedName>
    <definedName name="ku" localSheetId="6">IF(#REF!&lt;&gt;"",MIN(#REF!,[0]!Pago_a_usar-#REF!),"")</definedName>
    <definedName name="ku" localSheetId="11">IF(#REF!&lt;&gt;"",MIN(#REF!,'Other Operating Expenses'!Pago_a_usar-#REF!),"")</definedName>
    <definedName name="ku">IF(#REF!&lt;&gt;"",MIN(#REF!,[0]!Pago_a_usar-#REF!),"")</definedName>
    <definedName name="lebac" localSheetId="25">IF(#REF!&lt;&gt;"",MIN(#REF!,'Accumulated Quarterly Ratios'!Pago_a_usar-#REF!),"")</definedName>
    <definedName name="lebac" localSheetId="10">IF(#REF!&lt;&gt;"",MIN(#REF!,[0]!Pago_a_usar-#REF!),"")</definedName>
    <definedName name="lebac" localSheetId="5">IF(#REF!&lt;&gt;"",MIN(#REF!,'Assets &amp; Liab Perform AR$'!Pago_a_usar-#REF!),"")</definedName>
    <definedName name="lebac" localSheetId="6">IF(#REF!&lt;&gt;"",MIN(#REF!,'Assets &amp; Liab PerformUSD'!Pago_a_usar-#REF!),"")</definedName>
    <definedName name="lebac" localSheetId="20">IF(#REF!&lt;&gt;"",MIN(#REF!,[0]!Pago_a_usar-#REF!),"")</definedName>
    <definedName name="lebac" localSheetId="21">IF(#REF!&lt;&gt;"",MIN(#REF!,[0]!Pago_a_usar-#REF!),"")</definedName>
    <definedName name="lebac" localSheetId="1">IF(#REF!&lt;&gt;"",MIN(#REF!,[0]!Pago_a_usar-#REF!),"")</definedName>
    <definedName name="lebac" localSheetId="4">IF(#REF!&lt;&gt;"",MIN(#REF!,[0]!Pago_a_usar-#REF!),"")</definedName>
    <definedName name="lebac" localSheetId="3">IF(#REF!&lt;&gt;"",MIN(#REF!,[0]!Pago_a_usar-#REF!),"")</definedName>
    <definedName name="lebac" localSheetId="8">IF(#REF!&lt;&gt;"",MIN(#REF!,'NI from Fin Assets at FVPL'!Pago_a_usar-#REF!),"")</definedName>
    <definedName name="lebac" localSheetId="15">IF(#REF!&lt;&gt;"",MIN(#REF!,[0]!Pago_a_usar-#REF!),"")</definedName>
    <definedName name="lebac" localSheetId="11">IF(#REF!&lt;&gt;"",MIN(#REF!,'Other Operating Expenses'!Pago_a_usar-#REF!),"")</definedName>
    <definedName name="lebac" localSheetId="9">IF(#REF!&lt;&gt;"",MIN(#REF!,[0]!Pago_a_usar-#REF!),"")</definedName>
    <definedName name="lebac" localSheetId="12">IF(#REF!&lt;&gt;"",MIN(#REF!,[0]!Pago_a_usar-#REF!),"")</definedName>
    <definedName name="lebac" localSheetId="13">IF(#REF!&lt;&gt;"",MIN(#REF!,[0]!Pago_a_usar-#REF!),"")</definedName>
    <definedName name="lebac" localSheetId="17">IF(#REF!&lt;&gt;"",MIN(#REF!,[0]!Pago_a_usar-#REF!),"")</definedName>
    <definedName name="lebac">IF(#REF!&lt;&gt;"",MIN(#REF!,[0]!Pago_a_usar-#REF!),"")</definedName>
    <definedName name="lec" localSheetId="25">#REF!</definedName>
    <definedName name="lec" localSheetId="5">#REF!</definedName>
    <definedName name="lec" localSheetId="6">#REF!</definedName>
    <definedName name="lec" localSheetId="8">#REF!</definedName>
    <definedName name="lec">#REF!</definedName>
    <definedName name="LEE" localSheetId="25">IF(#REF!&lt;&gt;"",MIN(#REF!,'Accumulated Quarterly Ratios'!Pago_a_usar-#REF!),"")</definedName>
    <definedName name="LEE" localSheetId="10">IF(#REF!&lt;&gt;"",MIN(#REF!,[0]!Pago_a_usar-#REF!),"")</definedName>
    <definedName name="LEE" localSheetId="5">IF(#REF!&lt;&gt;"",MIN(#REF!,'Assets &amp; Liab Perform AR$'!Pago_a_usar-#REF!),"")</definedName>
    <definedName name="LEE" localSheetId="6">IF(#REF!&lt;&gt;"",MIN(#REF!,'Assets &amp; Liab PerformUSD'!Pago_a_usar-#REF!),"")</definedName>
    <definedName name="LEE" localSheetId="20">IF(#REF!&lt;&gt;"",MIN(#REF!,[0]!Pago_a_usar-#REF!),"")</definedName>
    <definedName name="LEE" localSheetId="21">IF(#REF!&lt;&gt;"",MIN(#REF!,[0]!Pago_a_usar-#REF!),"")</definedName>
    <definedName name="LEE" localSheetId="1">IF(#REF!&lt;&gt;"",MIN(#REF!,[0]!Pago_a_usar-#REF!),"")</definedName>
    <definedName name="LEE" localSheetId="4">IF(#REF!&lt;&gt;"",MIN(#REF!,[0]!Pago_a_usar-#REF!),"")</definedName>
    <definedName name="LEE" localSheetId="3">IF(#REF!&lt;&gt;"",MIN(#REF!,[0]!Pago_a_usar-#REF!),"")</definedName>
    <definedName name="LEE" localSheetId="8">IF(#REF!&lt;&gt;"",MIN(#REF!,'NI from Fin Assets at FVPL'!Pago_a_usar-#REF!),"")</definedName>
    <definedName name="LEE" localSheetId="15">IF(#REF!&lt;&gt;"",MIN(#REF!,[0]!Pago_a_usar-#REF!),"")</definedName>
    <definedName name="LEE" localSheetId="11">IF(#REF!&lt;&gt;"",MIN(#REF!,'Other Operating Expenses'!Pago_a_usar-#REF!),"")</definedName>
    <definedName name="LEE" localSheetId="9">IF(#REF!&lt;&gt;"",MIN(#REF!,[0]!Pago_a_usar-#REF!),"")</definedName>
    <definedName name="LEE" localSheetId="12">IF(#REF!&lt;&gt;"",MIN(#REF!,[0]!Pago_a_usar-#REF!),"")</definedName>
    <definedName name="LEE" localSheetId="13">IF(#REF!&lt;&gt;"",MIN(#REF!,[0]!Pago_a_usar-#REF!),"")</definedName>
    <definedName name="LEE" localSheetId="17">IF(#REF!&lt;&gt;"",MIN(#REF!,[0]!Pago_a_usar-#REF!),"")</definedName>
    <definedName name="LEE">IF(#REF!&lt;&gt;"",MIN(#REF!,[0]!Pago_a_usar-#REF!),"")</definedName>
    <definedName name="LERORORO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LERORORO" localSheetId="10">IF(#REF!&lt;&gt;"",DATE(YEAR([0]!Vencim_primer_pago),MONTH([0]!Vencim_primer_pago)+(#REF!-1)*12/[0]!Pagos_por_año,DAY([0]!Vencim_primer_pago)),"")</definedName>
    <definedName name="LERORORO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LERORORO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LERORORO" localSheetId="20">IF(#REF!&lt;&gt;"",DATE(YEAR([0]!Vencim_primer_pago),MONTH([0]!Vencim_primer_pago)+(#REF!-1)*12/[0]!Pagos_por_año,DAY([0]!Vencim_primer_pago)),"")</definedName>
    <definedName name="LERORORO" localSheetId="21">IF(#REF!&lt;&gt;"",DATE(YEAR([0]!Vencim_primer_pago),MONTH([0]!Vencim_primer_pago)+(#REF!-1)*12/[0]!Pagos_por_año,DAY([0]!Vencim_primer_pago)),"")</definedName>
    <definedName name="LERORORO" localSheetId="1">IF(#REF!&lt;&gt;"",DATE(YEAR([0]!Vencim_primer_pago),MONTH([0]!Vencim_primer_pago)+(#REF!-1)*12/[0]!Pagos_por_año,DAY([0]!Vencim_primer_pago)),"")</definedName>
    <definedName name="LERORORO" localSheetId="4">IF(#REF!&lt;&gt;"",DATE(YEAR([0]!Vencim_primer_pago),MONTH([0]!Vencim_primer_pago)+(#REF!-1)*12/[0]!Pagos_por_año,DAY([0]!Vencim_primer_pago)),"")</definedName>
    <definedName name="LERORORO" localSheetId="3">IF(#REF!&lt;&gt;"",DATE(YEAR([0]!Vencim_primer_pago),MONTH([0]!Vencim_primer_pago)+(#REF!-1)*12/[0]!Pagos_por_año,DAY([0]!Vencim_primer_pago)),"")</definedName>
    <definedName name="LERORORO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LERORORO" localSheetId="15">IF(#REF!&lt;&gt;"",DATE(YEAR([0]!Vencim_primer_pago),MONTH([0]!Vencim_primer_pago)+(#REF!-1)*12/[0]!Pagos_por_año,DAY([0]!Vencim_primer_pago)),"")</definedName>
    <definedName name="LERORORO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LERORORO" localSheetId="9">IF(#REF!&lt;&gt;"",DATE(YEAR([0]!Vencim_primer_pago),MONTH([0]!Vencim_primer_pago)+(#REF!-1)*12/[0]!Pagos_por_año,DAY([0]!Vencim_primer_pago)),"")</definedName>
    <definedName name="LERORORO" localSheetId="12">IF(#REF!&lt;&gt;"",DATE(YEAR([0]!Vencim_primer_pago),MONTH([0]!Vencim_primer_pago)+(#REF!-1)*12/[0]!Pagos_por_año,DAY([0]!Vencim_primer_pago)),"")</definedName>
    <definedName name="LERORORO" localSheetId="13">IF(#REF!&lt;&gt;"",DATE(YEAR([0]!Vencim_primer_pago),MONTH([0]!Vencim_primer_pago)+(#REF!-1)*12/[0]!Pagos_por_año,DAY([0]!Vencim_primer_pago)),"")</definedName>
    <definedName name="LERORORO" localSheetId="17">IF(#REF!&lt;&gt;"",DATE(YEAR([0]!Vencim_primer_pago),MONTH([0]!Vencim_primer_pago)+(#REF!-1)*12/[0]!Pagos_por_año,DAY([0]!Vencim_primer_pago)),"")</definedName>
    <definedName name="LERORORO">IF(#REF!&lt;&gt;"",DATE(YEAR([0]!Vencim_primer_pago),MONTH([0]!Vencim_primer_pago)+(#REF!-1)*12/[0]!Pagos_por_año,DAY([0]!Vencim_primer_pago)),"")</definedName>
    <definedName name="lfntygfv" localSheetId="25">#REF!</definedName>
    <definedName name="lfntygfv" localSheetId="5">#REF!</definedName>
    <definedName name="lfntygfv" localSheetId="6">#REF!</definedName>
    <definedName name="lfntygfv" localSheetId="4">#REF!</definedName>
    <definedName name="lfntygfv" localSheetId="3">#REF!</definedName>
    <definedName name="lfntygfv" localSheetId="8">#REF!</definedName>
    <definedName name="lfntygfv" localSheetId="11">#REF!</definedName>
    <definedName name="lfntygfv" localSheetId="17">#REF!</definedName>
    <definedName name="lfntygfv">#REF!</definedName>
    <definedName name="LHIT" localSheetId="25">#REF!</definedName>
    <definedName name="LHIT" localSheetId="5">#REF!</definedName>
    <definedName name="LHIT" localSheetId="6">#REF!</definedName>
    <definedName name="LHIT" localSheetId="8">#REF!</definedName>
    <definedName name="LHIT" localSheetId="11">#REF!</definedName>
    <definedName name="LHIT">#REF!</definedName>
    <definedName name="liq" localSheetId="25">#REF!</definedName>
    <definedName name="liq" localSheetId="5">#REF!</definedName>
    <definedName name="liq" localSheetId="6">#REF!</definedName>
    <definedName name="liq" localSheetId="8">#REF!</definedName>
    <definedName name="liq" localSheetId="11">#REF!</definedName>
    <definedName name="liq">#REF!</definedName>
    <definedName name="LIQUIDACIONES_BHN." localSheetId="25">'[8]AJUST'!#REF!</definedName>
    <definedName name="LIQUIDACIONES_BHN." localSheetId="5">'[8]AJUST'!#REF!</definedName>
    <definedName name="LIQUIDACIONES_BHN." localSheetId="6">'[8]AJUST'!#REF!</definedName>
    <definedName name="LIQUIDACIONES_BHN." localSheetId="8">'[8]AJUST'!#REF!</definedName>
    <definedName name="LIQUIDACIONES_BHN." localSheetId="11">'[8]AJUST'!#REF!</definedName>
    <definedName name="LIQUIDACIONES_BHN.">'[8]AJUST'!#REF!</definedName>
    <definedName name="LKO" localSheetId="11">IF(OR(#REF!="",#REF!='Other Operating Expenses'!Total_de_pagos),"",#REF!+1)</definedName>
    <definedName name="LKO" localSheetId="9">IF(OR(#REF!="",#REF!='Other Operating Income'!Total_de_pagos),"",#REF!+1)</definedName>
    <definedName name="LKO">#N/A</definedName>
    <definedName name="lldldl" localSheetId="25">#REF!</definedName>
    <definedName name="lldldl" localSheetId="5">#REF!</definedName>
    <definedName name="lldldl" localSheetId="6">#REF!</definedName>
    <definedName name="lldldl" localSheetId="4">#REF!</definedName>
    <definedName name="lldldl" localSheetId="3">#REF!</definedName>
    <definedName name="lldldl" localSheetId="8">#REF!</definedName>
    <definedName name="lldldl" localSheetId="11">#REF!</definedName>
    <definedName name="lldldl" localSheetId="17">#REF!</definedName>
    <definedName name="lldldl">#REF!</definedName>
    <definedName name="lllll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lllll" localSheetId="10">IF(#REF!&lt;&gt;"",DATE(YEAR([0]!Vencim_primer_pago),MONTH([0]!Vencim_primer_pago)+(#REF!-1)*12/[0]!Pagos_por_año,DAY([0]!Vencim_primer_pago)),"")</definedName>
    <definedName name="lllll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lllll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lllll" localSheetId="20">IF(#REF!&lt;&gt;"",DATE(YEAR([0]!Vencim_primer_pago),MONTH([0]!Vencim_primer_pago)+(#REF!-1)*12/[0]!Pagos_por_año,DAY([0]!Vencim_primer_pago)),"")</definedName>
    <definedName name="lllll" localSheetId="21">IF(#REF!&lt;&gt;"",DATE(YEAR([0]!Vencim_primer_pago),MONTH([0]!Vencim_primer_pago)+(#REF!-1)*12/[0]!Pagos_por_año,DAY([0]!Vencim_primer_pago)),"")</definedName>
    <definedName name="lllll" localSheetId="1">IF(#REF!&lt;&gt;"",DATE(YEAR([0]!Vencim_primer_pago),MONTH([0]!Vencim_primer_pago)+(#REF!-1)*12/[0]!Pagos_por_año,DAY([0]!Vencim_primer_pago)),"")</definedName>
    <definedName name="lllll" localSheetId="4">IF(#REF!&lt;&gt;"",DATE(YEAR([0]!Vencim_primer_pago),MONTH([0]!Vencim_primer_pago)+(#REF!-1)*12/[0]!Pagos_por_año,DAY([0]!Vencim_primer_pago)),"")</definedName>
    <definedName name="lllll" localSheetId="3">IF(#REF!&lt;&gt;"",DATE(YEAR([0]!Vencim_primer_pago),MONTH([0]!Vencim_primer_pago)+(#REF!-1)*12/[0]!Pagos_por_año,DAY([0]!Vencim_primer_pago)),"")</definedName>
    <definedName name="lllll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lllll" localSheetId="15">IF(#REF!&lt;&gt;"",DATE(YEAR([0]!Vencim_primer_pago),MONTH([0]!Vencim_primer_pago)+(#REF!-1)*12/[0]!Pagos_por_año,DAY([0]!Vencim_primer_pago)),"")</definedName>
    <definedName name="lllll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lllll" localSheetId="9">IF(#REF!&lt;&gt;"",DATE(YEAR([0]!Vencim_primer_pago),MONTH([0]!Vencim_primer_pago)+(#REF!-1)*12/[0]!Pagos_por_año,DAY([0]!Vencim_primer_pago)),"")</definedName>
    <definedName name="lllll" localSheetId="12">IF(#REF!&lt;&gt;"",DATE(YEAR([0]!Vencim_primer_pago),MONTH([0]!Vencim_primer_pago)+(#REF!-1)*12/[0]!Pagos_por_año,DAY([0]!Vencim_primer_pago)),"")</definedName>
    <definedName name="lllll" localSheetId="13">IF(#REF!&lt;&gt;"",DATE(YEAR([0]!Vencim_primer_pago),MONTH([0]!Vencim_primer_pago)+(#REF!-1)*12/[0]!Pagos_por_año,DAY([0]!Vencim_primer_pago)),"")</definedName>
    <definedName name="lllll" localSheetId="17">IF(#REF!&lt;&gt;"",DATE(YEAR([0]!Vencim_primer_pago),MONTH([0]!Vencim_primer_pago)+(#REF!-1)*12/[0]!Pagos_por_año,DAY([0]!Vencim_primer_pago)),"")</definedName>
    <definedName name="lllll">IF(#REF!&lt;&gt;"",DATE(YEAR([0]!Vencim_primer_pago),MONTH([0]!Vencim_primer_pago)+(#REF!-1)*12/[0]!Pagos_por_año,DAY([0]!Vencim_primer_pago)),"")</definedName>
    <definedName name="LLLLLL" localSheetId="25">'Accumulated Quarterly Ratios'!Pagos_por_año*'Accumulated Quarterly Ratios'!Plazo_en_años</definedName>
    <definedName name="LLLLLL" localSheetId="10">[0]!Pagos_por_año*[0]!Plazo_en_años</definedName>
    <definedName name="LLLLLL" localSheetId="5">'Assets &amp; Liab Perform AR$'!Pagos_por_año*'Assets &amp; Liab Perform AR$'!Plazo_en_años</definedName>
    <definedName name="LLLLLL" localSheetId="6">'Assets &amp; Liab PerformUSD'!Pagos_por_año*'Assets &amp; Liab PerformUSD'!Plazo_en_años</definedName>
    <definedName name="LLLLLL" localSheetId="20">[0]!Pagos_por_año*[0]!Plazo_en_años</definedName>
    <definedName name="LLLLLL" localSheetId="21">[0]!Pagos_por_año*[0]!Plazo_en_años</definedName>
    <definedName name="LLLLLL" localSheetId="1">[0]!Pagos_por_año*[0]!Plazo_en_años</definedName>
    <definedName name="LLLLLL" localSheetId="4">[0]!Pagos_por_año*[0]!Plazo_en_años</definedName>
    <definedName name="LLLLLL" localSheetId="3">[0]!Pagos_por_año*[0]!Plazo_en_años</definedName>
    <definedName name="LLLLLL" localSheetId="8">'NI from Fin Assets at FVPL'!Pagos_por_año*'NI from Fin Assets at FVPL'!Plazo_en_años</definedName>
    <definedName name="LLLLLL" localSheetId="15">[0]!Pagos_por_año*[0]!Plazo_en_años</definedName>
    <definedName name="LLLLLL" localSheetId="11">'Other Operating Expenses'!Pagos_por_año*'Other Operating Expenses'!Plazo_en_años</definedName>
    <definedName name="LLLLLL" localSheetId="9">[0]!Pagos_por_año*'Other Operating Income'!Plazo_en_años</definedName>
    <definedName name="LLLLLL" localSheetId="12">[0]!Pagos_por_año*[0]!Plazo_en_años</definedName>
    <definedName name="LLLLLL" localSheetId="13">[0]!Pagos_por_año*[0]!Plazo_en_años</definedName>
    <definedName name="LLLLLL" localSheetId="17">[0]!Pagos_por_año*[0]!Plazo_en_años</definedName>
    <definedName name="LLLLLL">[0]!Pagos_por_año*[0]!Plazo_en_años</definedName>
    <definedName name="lmgjiu" localSheetId="25">#REF!</definedName>
    <definedName name="lmgjiu" localSheetId="5">#REF!</definedName>
    <definedName name="lmgjiu" localSheetId="6">#REF!</definedName>
    <definedName name="lmgjiu" localSheetId="4">#REF!</definedName>
    <definedName name="lmgjiu" localSheetId="3">#REF!</definedName>
    <definedName name="lmgjiu" localSheetId="8">#REF!</definedName>
    <definedName name="lmgjiu" localSheetId="11">#REF!</definedName>
    <definedName name="lmgjiu" localSheetId="9">#REF!</definedName>
    <definedName name="lmgjiu" localSheetId="17">#REF!</definedName>
    <definedName name="lmgjiu">#REF!</definedName>
    <definedName name="lmjuy" localSheetId="25">'Accumulated Quarterly Ratios'!Tasa_interés_anual/'Accumulated Quarterly Ratios'!Pagos_por_año</definedName>
    <definedName name="lmjuy" localSheetId="10">[0]!Tasa_interés_anual/[0]!Pagos_por_año</definedName>
    <definedName name="lmjuy" localSheetId="5">'Assets &amp; Liab Perform AR$'!Tasa_interés_anual/'Assets &amp; Liab Perform AR$'!Pagos_por_año</definedName>
    <definedName name="lmjuy" localSheetId="6">'Assets &amp; Liab PerformUSD'!Tasa_interés_anual/'Assets &amp; Liab PerformUSD'!Pagos_por_año</definedName>
    <definedName name="lmjuy" localSheetId="20">[0]!Tasa_interés_anual/[0]!Pagos_por_año</definedName>
    <definedName name="lmjuy" localSheetId="21">[0]!Tasa_interés_anual/[0]!Pagos_por_año</definedName>
    <definedName name="lmjuy" localSheetId="1">[0]!Tasa_interés_anual/[0]!Pagos_por_año</definedName>
    <definedName name="lmjuy" localSheetId="4">[0]!Tasa_interés_anual/[0]!Pagos_por_año</definedName>
    <definedName name="lmjuy" localSheetId="3">[0]!Tasa_interés_anual/[0]!Pagos_por_año</definedName>
    <definedName name="lmjuy" localSheetId="8">'NI from Fin Assets at FVPL'!Tasa_interés_anual/'NI from Fin Assets at FVPL'!Pagos_por_año</definedName>
    <definedName name="lmjuy" localSheetId="15">[0]!Tasa_interés_anual/[0]!Pagos_por_año</definedName>
    <definedName name="lmjuy" localSheetId="11">'Other Operating Expenses'!Tasa_interés_anual/'Other Operating Expenses'!Pagos_por_año</definedName>
    <definedName name="lmjuy" localSheetId="9">'Other Operating Income'!Tasa_interés_anual/[0]!Pagos_por_año</definedName>
    <definedName name="lmjuy" localSheetId="12">[0]!Tasa_interés_anual/[0]!Pagos_por_año</definedName>
    <definedName name="lmjuy" localSheetId="13">[0]!Tasa_interés_anual/[0]!Pagos_por_año</definedName>
    <definedName name="lmjuy" localSheetId="17">[0]!Tasa_interés_anual/[0]!Pagos_por_año</definedName>
    <definedName name="lmjuy">[0]!Tasa_interés_anual/[0]!Pagos_por_año</definedName>
    <definedName name="lmkj" localSheetId="25">#REF!</definedName>
    <definedName name="lmkj" localSheetId="5">#REF!</definedName>
    <definedName name="lmkj" localSheetId="6">#REF!</definedName>
    <definedName name="lmkj" localSheetId="8">#REF!</definedName>
    <definedName name="lmkj" localSheetId="11">#REF!</definedName>
    <definedName name="lmkj" localSheetId="9">#REF!</definedName>
    <definedName name="lmkj">#REF!</definedName>
    <definedName name="loc" localSheetId="25">#REF!</definedName>
    <definedName name="loc" localSheetId="5">#REF!</definedName>
    <definedName name="loc" localSheetId="6">#REF!</definedName>
    <definedName name="loc" localSheetId="8">#REF!</definedName>
    <definedName name="loc" localSheetId="11">#REF!</definedName>
    <definedName name="loc">#REF!</definedName>
    <definedName name="loca" localSheetId="25">IF(#REF!&lt;&gt;"",MIN(#REF!,'Accumulated Quarterly Ratios'!Pago_a_usar-#REF!),"")</definedName>
    <definedName name="loca" localSheetId="10">IF(#REF!&lt;&gt;"",MIN(#REF!,[0]!Pago_a_usar-#REF!),"")</definedName>
    <definedName name="loca" localSheetId="5">IF(#REF!&lt;&gt;"",MIN(#REF!,'Assets &amp; Liab Perform AR$'!Pago_a_usar-#REF!),"")</definedName>
    <definedName name="loca" localSheetId="6">IF(#REF!&lt;&gt;"",MIN(#REF!,'Assets &amp; Liab PerformUSD'!Pago_a_usar-#REF!),"")</definedName>
    <definedName name="loca" localSheetId="20">IF(#REF!&lt;&gt;"",MIN(#REF!,[0]!Pago_a_usar-#REF!),"")</definedName>
    <definedName name="loca" localSheetId="21">IF(#REF!&lt;&gt;"",MIN(#REF!,[0]!Pago_a_usar-#REF!),"")</definedName>
    <definedName name="loca" localSheetId="1">IF(#REF!&lt;&gt;"",MIN(#REF!,[0]!Pago_a_usar-#REF!),"")</definedName>
    <definedName name="loca" localSheetId="4">IF(#REF!&lt;&gt;"",MIN(#REF!,[0]!Pago_a_usar-#REF!),"")</definedName>
    <definedName name="loca" localSheetId="3">IF(#REF!&lt;&gt;"",MIN(#REF!,[0]!Pago_a_usar-#REF!),"")</definedName>
    <definedName name="loca" localSheetId="8">IF(#REF!&lt;&gt;"",MIN(#REF!,'NI from Fin Assets at FVPL'!Pago_a_usar-#REF!),"")</definedName>
    <definedName name="loca" localSheetId="15">IF(#REF!&lt;&gt;"",MIN(#REF!,[0]!Pago_a_usar-#REF!),"")</definedName>
    <definedName name="loca" localSheetId="11">IF(#REF!&lt;&gt;"",MIN(#REF!,'Other Operating Expenses'!Pago_a_usar-#REF!),"")</definedName>
    <definedName name="loca" localSheetId="9">IF(#REF!&lt;&gt;"",MIN(#REF!,[0]!Pago_a_usar-#REF!),"")</definedName>
    <definedName name="loca" localSheetId="12">IF(#REF!&lt;&gt;"",MIN(#REF!,[0]!Pago_a_usar-#REF!),"")</definedName>
    <definedName name="loca" localSheetId="13">IF(#REF!&lt;&gt;"",MIN(#REF!,[0]!Pago_a_usar-#REF!),"")</definedName>
    <definedName name="loca" localSheetId="17">IF(#REF!&lt;&gt;"",MIN(#REF!,[0]!Pago_a_usar-#REF!),"")</definedName>
    <definedName name="loca">IF(#REF!&lt;&gt;"",MIN(#REF!,[0]!Pago_a_usar-#REF!),"")</definedName>
    <definedName name="lrirur" localSheetId="25">#REF!</definedName>
    <definedName name="lrirur" localSheetId="5">#REF!</definedName>
    <definedName name="lrirur" localSheetId="6">#REF!</definedName>
    <definedName name="lrirur" localSheetId="4">#REF!</definedName>
    <definedName name="lrirur" localSheetId="3">#REF!</definedName>
    <definedName name="lrirur" localSheetId="8">#REF!</definedName>
    <definedName name="lrirur" localSheetId="11">#REF!</definedName>
    <definedName name="lrirur" localSheetId="17">#REF!</definedName>
    <definedName name="lrirur">#REF!</definedName>
    <definedName name="macro">'[32]precios "macro"'!$A$1:$C$99</definedName>
    <definedName name="maia">#N/A</definedName>
    <definedName name="MAMAMAMAMAMAMAM">#N/A</definedName>
    <definedName name="MAMANANA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MAMANANA" localSheetId="10">IF(#REF!&lt;&gt;"",DATE(YEAR([0]!Vencim_primer_pago),MONTH([0]!Vencim_primer_pago)+(#REF!-1)*12/[0]!Pagos_por_año,DAY([0]!Vencim_primer_pago)),"")</definedName>
    <definedName name="MAMANANA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MAMANANA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MAMANANA" localSheetId="20">IF(#REF!&lt;&gt;"",DATE(YEAR([0]!Vencim_primer_pago),MONTH([0]!Vencim_primer_pago)+(#REF!-1)*12/[0]!Pagos_por_año,DAY([0]!Vencim_primer_pago)),"")</definedName>
    <definedName name="MAMANANA" localSheetId="21">IF(#REF!&lt;&gt;"",DATE(YEAR([0]!Vencim_primer_pago),MONTH([0]!Vencim_primer_pago)+(#REF!-1)*12/[0]!Pagos_por_año,DAY([0]!Vencim_primer_pago)),"")</definedName>
    <definedName name="MAMANANA" localSheetId="1">IF(#REF!&lt;&gt;"",DATE(YEAR([0]!Vencim_primer_pago),MONTH([0]!Vencim_primer_pago)+(#REF!-1)*12/[0]!Pagos_por_año,DAY([0]!Vencim_primer_pago)),"")</definedName>
    <definedName name="MAMANANA" localSheetId="4">IF(#REF!&lt;&gt;"",DATE(YEAR([0]!Vencim_primer_pago),MONTH([0]!Vencim_primer_pago)+(#REF!-1)*12/[0]!Pagos_por_año,DAY([0]!Vencim_primer_pago)),"")</definedName>
    <definedName name="MAMANANA" localSheetId="3">IF(#REF!&lt;&gt;"",DATE(YEAR([0]!Vencim_primer_pago),MONTH([0]!Vencim_primer_pago)+(#REF!-1)*12/[0]!Pagos_por_año,DAY([0]!Vencim_primer_pago)),"")</definedName>
    <definedName name="MAMANANA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MAMANANA" localSheetId="15">IF(#REF!&lt;&gt;"",DATE(YEAR([0]!Vencim_primer_pago),MONTH([0]!Vencim_primer_pago)+(#REF!-1)*12/[0]!Pagos_por_año,DAY([0]!Vencim_primer_pago)),"")</definedName>
    <definedName name="MAMANANA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MAMANANA" localSheetId="9">IF(#REF!&lt;&gt;"",DATE(YEAR([0]!Vencim_primer_pago),MONTH([0]!Vencim_primer_pago)+(#REF!-1)*12/[0]!Pagos_por_año,DAY([0]!Vencim_primer_pago)),"")</definedName>
    <definedName name="MAMANANA" localSheetId="12">IF(#REF!&lt;&gt;"",DATE(YEAR([0]!Vencim_primer_pago),MONTH([0]!Vencim_primer_pago)+(#REF!-1)*12/[0]!Pagos_por_año,DAY([0]!Vencim_primer_pago)),"")</definedName>
    <definedName name="MAMANANA" localSheetId="13">IF(#REF!&lt;&gt;"",DATE(YEAR([0]!Vencim_primer_pago),MONTH([0]!Vencim_primer_pago)+(#REF!-1)*12/[0]!Pagos_por_año,DAY([0]!Vencim_primer_pago)),"")</definedName>
    <definedName name="MAMANANA" localSheetId="17">IF(#REF!&lt;&gt;"",DATE(YEAR([0]!Vencim_primer_pago),MONTH([0]!Vencim_primer_pago)+(#REF!-1)*12/[0]!Pagos_por_año,DAY([0]!Vencim_primer_pago)),"")</definedName>
    <definedName name="MAMANANA">IF(#REF!&lt;&gt;"",DATE(YEAR([0]!Vencim_primer_pago),MONTH([0]!Vencim_primer_pago)+(#REF!-1)*12/[0]!Pagos_por_año,DAY([0]!Vencim_primer_pago)),"")</definedName>
    <definedName name="mari" localSheetId="25">#REF!</definedName>
    <definedName name="mari" localSheetId="5">#REF!</definedName>
    <definedName name="mari" localSheetId="6">#REF!</definedName>
    <definedName name="mari" localSheetId="1">#REF!</definedName>
    <definedName name="mari" localSheetId="16">#REF!</definedName>
    <definedName name="mari" localSheetId="8">#REF!</definedName>
    <definedName name="mari" localSheetId="11">#REF!</definedName>
    <definedName name="mari" localSheetId="13">#REF!</definedName>
    <definedName name="mari" localSheetId="17">#REF!</definedName>
    <definedName name="mari">#REF!</definedName>
    <definedName name="MARITA" localSheetId="25">'Accumulated Quarterly Ratios'!Tasa_interés_anual/'Accumulated Quarterly Ratios'!Pagos_por_año</definedName>
    <definedName name="MARITA" localSheetId="10">[0]!Tasa_interés_anual/[0]!Pagos_por_año</definedName>
    <definedName name="MARITA" localSheetId="5">'Assets &amp; Liab Perform AR$'!Tasa_interés_anual/'Assets &amp; Liab Perform AR$'!Pagos_por_año</definedName>
    <definedName name="MARITA" localSheetId="6">'Assets &amp; Liab PerformUSD'!Tasa_interés_anual/'Assets &amp; Liab PerformUSD'!Pagos_por_año</definedName>
    <definedName name="MARITA" localSheetId="20">[0]!Tasa_interés_anual/[0]!Pagos_por_año</definedName>
    <definedName name="MARITA" localSheetId="21">[0]!Tasa_interés_anual/[0]!Pagos_por_año</definedName>
    <definedName name="MARITA" localSheetId="1">[0]!Tasa_interés_anual/[0]!Pagos_por_año</definedName>
    <definedName name="MARITA" localSheetId="4">[0]!Tasa_interés_anual/[0]!Pagos_por_año</definedName>
    <definedName name="MARITA" localSheetId="3">[0]!Tasa_interés_anual/[0]!Pagos_por_año</definedName>
    <definedName name="MARITA" localSheetId="16">[0]!Tasa_interés_anual/[0]!Pagos_por_año</definedName>
    <definedName name="MARITA" localSheetId="8">'NI from Fin Assets at FVPL'!Tasa_interés_anual/'NI from Fin Assets at FVPL'!Pagos_por_año</definedName>
    <definedName name="MARITA" localSheetId="15">[0]!Tasa_interés_anual/[0]!Pagos_por_año</definedName>
    <definedName name="MARITA" localSheetId="11">'Other Operating Expenses'!Tasa_interés_anual/'Other Operating Expenses'!Pagos_por_año</definedName>
    <definedName name="MARITA" localSheetId="9">'Other Operating Income'!Tasa_interés_anual/[0]!Pagos_por_año</definedName>
    <definedName name="MARITA" localSheetId="12">[0]!Tasa_interés_anual/[0]!Pagos_por_año</definedName>
    <definedName name="MARITA" localSheetId="13">[0]!Tasa_interés_anual/[0]!Pagos_por_año</definedName>
    <definedName name="MARITA" localSheetId="17">[0]!Tasa_interés_anual/[0]!Pagos_por_año</definedName>
    <definedName name="MARITA">[0]!Tasa_interés_anual/[0]!Pagos_por_año</definedName>
    <definedName name="maru" localSheetId="25">'Accumulated Quarterly Ratios'!Tasa_interés_anual/'Accumulated Quarterly Ratios'!Pagos_por_año</definedName>
    <definedName name="maru" localSheetId="10">[0]!Tasa_interés_anual/[0]!Pagos_por_año</definedName>
    <definedName name="maru" localSheetId="5">'Assets &amp; Liab Perform AR$'!Tasa_interés_anual/'Assets &amp; Liab Perform AR$'!Pagos_por_año</definedName>
    <definedName name="maru" localSheetId="6">'Assets &amp; Liab PerformUSD'!Tasa_interés_anual/'Assets &amp; Liab PerformUSD'!Pagos_por_año</definedName>
    <definedName name="maru" localSheetId="20">[0]!Tasa_interés_anual/[0]!Pagos_por_año</definedName>
    <definedName name="maru" localSheetId="21">[0]!Tasa_interés_anual/[0]!Pagos_por_año</definedName>
    <definedName name="maru" localSheetId="1">[0]!Tasa_interés_anual/[0]!Pagos_por_año</definedName>
    <definedName name="maru" localSheetId="4">[0]!Tasa_interés_anual/[0]!Pagos_por_año</definedName>
    <definedName name="maru" localSheetId="3">[0]!Tasa_interés_anual/[0]!Pagos_por_año</definedName>
    <definedName name="maru" localSheetId="16">[0]!Tasa_interés_anual/[0]!Pagos_por_año</definedName>
    <definedName name="maru" localSheetId="8">'NI from Fin Assets at FVPL'!Tasa_interés_anual/'NI from Fin Assets at FVPL'!Pagos_por_año</definedName>
    <definedName name="maru" localSheetId="15">[0]!Tasa_interés_anual/[0]!Pagos_por_año</definedName>
    <definedName name="maru" localSheetId="11">'Other Operating Expenses'!Tasa_interés_anual/'Other Operating Expenses'!Pagos_por_año</definedName>
    <definedName name="maru" localSheetId="9">'Other Operating Income'!Tasa_interés_anual/[0]!Pagos_por_año</definedName>
    <definedName name="maru" localSheetId="12">[0]!Tasa_interés_anual/[0]!Pagos_por_año</definedName>
    <definedName name="maru" localSheetId="13">[0]!Tasa_interés_anual/[0]!Pagos_por_año</definedName>
    <definedName name="maru" localSheetId="17">[0]!Tasa_interés_anual/[0]!Pagos_por_año</definedName>
    <definedName name="maru">[0]!Tasa_interés_anual/[0]!Pagos_por_año</definedName>
    <definedName name="MATRIZ" localSheetId="8">'[33]ASIENTO FDO GTIA.'!$A$1:$D$13</definedName>
    <definedName name="MATRIZ">'[3]ASIENTO FDO GTIA.'!$A$1:$D$13</definedName>
    <definedName name="MBNBJH" localSheetId="25">#REF!</definedName>
    <definedName name="MBNBJH" localSheetId="5">#REF!</definedName>
    <definedName name="MBNBJH" localSheetId="6">#REF!</definedName>
    <definedName name="MBNBJH" localSheetId="8">#REF!</definedName>
    <definedName name="MBNBJH" localSheetId="11">#REF!</definedName>
    <definedName name="MBNBJH" localSheetId="9">#REF!</definedName>
    <definedName name="MBNBJH">#REF!</definedName>
    <definedName name="MBNJ" localSheetId="25">#REF!</definedName>
    <definedName name="MBNJ" localSheetId="6">#REF!</definedName>
    <definedName name="MBNJ" localSheetId="11">#REF!</definedName>
    <definedName name="MBNJ">#REF!</definedName>
    <definedName name="mcjfnbvhgte" localSheetId="25">#REF!</definedName>
    <definedName name="mcjfnbvhgte" localSheetId="5">#REF!</definedName>
    <definedName name="mcjfnbvhgte" localSheetId="6">#REF!</definedName>
    <definedName name="mcjfnbvhgte" localSheetId="4">#REF!</definedName>
    <definedName name="mcjfnbvhgte" localSheetId="3">#REF!</definedName>
    <definedName name="mcjfnbvhgte" localSheetId="8">#REF!</definedName>
    <definedName name="mcjfnbvhgte" localSheetId="11">#REF!</definedName>
    <definedName name="mcjfnbvhgte" localSheetId="17">#REF!</definedName>
    <definedName name="mcjfnbvhgte">#REF!</definedName>
    <definedName name="mdngir" localSheetId="25">'Accumulated Quarterly Ratios'!Pagos_por_año*'Accumulated Quarterly Ratios'!Plazo_en_años</definedName>
    <definedName name="mdngir" localSheetId="10">[0]!Pagos_por_año*[0]!Plazo_en_años</definedName>
    <definedName name="mdngir" localSheetId="5">'Assets &amp; Liab Perform AR$'!Pagos_por_año*'Assets &amp; Liab Perform AR$'!Plazo_en_años</definedName>
    <definedName name="mdngir" localSheetId="6">'Assets &amp; Liab PerformUSD'!Pagos_por_año*'Assets &amp; Liab PerformUSD'!Plazo_en_años</definedName>
    <definedName name="mdngir" localSheetId="20">[0]!Pagos_por_año*[0]!Plazo_en_años</definedName>
    <definedName name="mdngir" localSheetId="21">[0]!Pagos_por_año*[0]!Plazo_en_años</definedName>
    <definedName name="mdngir" localSheetId="1">[0]!Pagos_por_año*[0]!Plazo_en_años</definedName>
    <definedName name="mdngir" localSheetId="4">[0]!Pagos_por_año*[0]!Plazo_en_años</definedName>
    <definedName name="mdngir" localSheetId="3">[0]!Pagos_por_año*[0]!Plazo_en_años</definedName>
    <definedName name="mdngir" localSheetId="8">'NI from Fin Assets at FVPL'!Pagos_por_año*'NI from Fin Assets at FVPL'!Plazo_en_años</definedName>
    <definedName name="mdngir" localSheetId="15">[0]!Pagos_por_año*[0]!Plazo_en_años</definedName>
    <definedName name="mdngir" localSheetId="11">'Other Operating Expenses'!Pagos_por_año*'Other Operating Expenses'!Plazo_en_años</definedName>
    <definedName name="mdngir" localSheetId="9">[0]!Pagos_por_año*'Other Operating Income'!Plazo_en_años</definedName>
    <definedName name="mdngir" localSheetId="12">[0]!Pagos_por_año*[0]!Plazo_en_años</definedName>
    <definedName name="mdngir" localSheetId="13">[0]!Pagos_por_año*[0]!Plazo_en_años</definedName>
    <definedName name="mdngir" localSheetId="17">[0]!Pagos_por_año*[0]!Plazo_en_años</definedName>
    <definedName name="mdngir">[0]!Pagos_por_año*[0]!Plazo_en_años</definedName>
    <definedName name="MENU" localSheetId="25">#REF!</definedName>
    <definedName name="MENU" localSheetId="5">#REF!</definedName>
    <definedName name="MENU" localSheetId="6">#REF!</definedName>
    <definedName name="MENU" localSheetId="8">#REF!</definedName>
    <definedName name="MENU" localSheetId="11">#REF!</definedName>
    <definedName name="MENU" localSheetId="9">#REF!</definedName>
    <definedName name="MENU">#REF!</definedName>
    <definedName name="mero" localSheetId="25">IF(#REF!&lt;&gt;"",MIN(#REF!,'Accumulated Quarterly Ratios'!Pago_a_usar-#REF!),"")</definedName>
    <definedName name="mero" localSheetId="10">IF(#REF!&lt;&gt;"",MIN(#REF!,[0]!Pago_a_usar-#REF!),"")</definedName>
    <definedName name="mero" localSheetId="5">IF(#REF!&lt;&gt;"",MIN(#REF!,'Assets &amp; Liab Perform AR$'!Pago_a_usar-#REF!),"")</definedName>
    <definedName name="mero" localSheetId="6">IF(#REF!&lt;&gt;"",MIN(#REF!,'Assets &amp; Liab PerformUSD'!Pago_a_usar-#REF!),"")</definedName>
    <definedName name="mero" localSheetId="20">IF(#REF!&lt;&gt;"",MIN(#REF!,[0]!Pago_a_usar-#REF!),"")</definedName>
    <definedName name="mero" localSheetId="21">IF(#REF!&lt;&gt;"",MIN(#REF!,[0]!Pago_a_usar-#REF!),"")</definedName>
    <definedName name="mero" localSheetId="1">IF(#REF!&lt;&gt;"",MIN(#REF!,[0]!Pago_a_usar-#REF!),"")</definedName>
    <definedName name="mero" localSheetId="4">IF(#REF!&lt;&gt;"",MIN(#REF!,[0]!Pago_a_usar-#REF!),"")</definedName>
    <definedName name="mero" localSheetId="3">IF(#REF!&lt;&gt;"",MIN(#REF!,[0]!Pago_a_usar-#REF!),"")</definedName>
    <definedName name="mero" localSheetId="8">IF(#REF!&lt;&gt;"",MIN(#REF!,'NI from Fin Assets at FVPL'!Pago_a_usar-#REF!),"")</definedName>
    <definedName name="mero" localSheetId="15">IF(#REF!&lt;&gt;"",MIN(#REF!,[0]!Pago_a_usar-#REF!),"")</definedName>
    <definedName name="mero" localSheetId="11">IF(#REF!&lt;&gt;"",MIN(#REF!,'Other Operating Expenses'!Pago_a_usar-#REF!),"")</definedName>
    <definedName name="mero" localSheetId="9">IF(#REF!&lt;&gt;"",MIN(#REF!,[0]!Pago_a_usar-#REF!),"")</definedName>
    <definedName name="mero" localSheetId="12">IF(#REF!&lt;&gt;"",MIN(#REF!,[0]!Pago_a_usar-#REF!),"")</definedName>
    <definedName name="mero" localSheetId="13">IF(#REF!&lt;&gt;"",MIN(#REF!,[0]!Pago_a_usar-#REF!),"")</definedName>
    <definedName name="mero" localSheetId="17">IF(#REF!&lt;&gt;"",MIN(#REF!,[0]!Pago_a_usar-#REF!),"")</definedName>
    <definedName name="mero">IF(#REF!&lt;&gt;"",MIN(#REF!,[0]!Pago_a_usar-#REF!),"")</definedName>
    <definedName name="mjuyh" localSheetId="25">IF(OR(#REF!="",#REF!='Accumulated Quarterly Ratios'!Total_de_pagos),"",#REF!+1)</definedName>
    <definedName name="mjuyh" localSheetId="10">IF(OR(#REF!="",#REF!='Administrative Expenses'!Total_de_pagos),"",#REF!+1)</definedName>
    <definedName name="mjuyh" localSheetId="5">IF(OR(#REF!="",#REF!='Assets &amp; Liab Perform AR$'!Total_de_pagos),"",#REF!+1)</definedName>
    <definedName name="mjuyh" localSheetId="6">IF(OR(#REF!="",#REF!='Assets &amp; Liab PerformUSD'!Total_de_pagos),"",#REF!+1)</definedName>
    <definedName name="mjuyh" localSheetId="20">IF(OR(#REF!="",#REF!='CER Position'!Total_de_pagos),"",#REF!+1)</definedName>
    <definedName name="mjuyh" localSheetId="21">IF(OR(#REF!="",#REF!='FX Position'!Total_de_pagos),"",#REF!+1)</definedName>
    <definedName name="mjuyh" localSheetId="1">IF(OR(#REF!="",#REF!='Income Statement'!Total_de_pagos),"",#REF!+1)</definedName>
    <definedName name="mjuyh" localSheetId="4">IF(OR(#REF!="",#REF!='Interest Expense'!Total_de_pagos),"",#REF!+1)</definedName>
    <definedName name="mjuyh" localSheetId="3">IF(OR(#REF!="",#REF!='Interest Income'!Total_de_pagos),"",#REF!+1)</definedName>
    <definedName name="mjuyh" localSheetId="8">IF(OR(#REF!="",#REF!='NI from Fin Assets at FVPL'!Total_de_pagos),"",#REF!+1)</definedName>
    <definedName name="mjuyh" localSheetId="15">IF(OR(#REF!="",#REF!='Other funding'!Total_de_pagos),"",#REF!+1)</definedName>
    <definedName name="mjuyh" localSheetId="11">#N/A</definedName>
    <definedName name="mjuyh" localSheetId="9">#N/A</definedName>
    <definedName name="mjuyh" localSheetId="12">IF(OR(#REF!="",#REF!='Private sector loans'!Total_de_pagos),"",#REF!+1)</definedName>
    <definedName name="mjuyh" localSheetId="13">IF(OR(#REF!="",#REF!=[0]!Total_de_pagos),"",#REF!+1)</definedName>
    <definedName name="mjuyh" localSheetId="17">IF(OR(#REF!="",#REF!=[0]!Total_de_pagos),"",#REF!+1)</definedName>
    <definedName name="mjuyh">IF(OR(#REF!="",#REF!=[0]!Total_de_pagos),"",#REF!+1)</definedName>
    <definedName name="mkkiikjd" localSheetId="25">IF(#REF!&lt;&gt;"",MIN(#REF!,'Accumulated Quarterly Ratios'!Pago_a_usar-#REF!),"")</definedName>
    <definedName name="mkkiikjd" localSheetId="10">IF(#REF!&lt;&gt;"",MIN(#REF!,[0]!Pago_a_usar-#REF!),"")</definedName>
    <definedName name="mkkiikjd" localSheetId="5">IF(#REF!&lt;&gt;"",MIN(#REF!,'Assets &amp; Liab Perform AR$'!Pago_a_usar-#REF!),"")</definedName>
    <definedName name="mkkiikjd" localSheetId="6">IF(#REF!&lt;&gt;"",MIN(#REF!,'Assets &amp; Liab PerformUSD'!Pago_a_usar-#REF!),"")</definedName>
    <definedName name="mkkiikjd" localSheetId="20">IF(#REF!&lt;&gt;"",MIN(#REF!,[0]!Pago_a_usar-#REF!),"")</definedName>
    <definedName name="mkkiikjd" localSheetId="21">IF(#REF!&lt;&gt;"",MIN(#REF!,[0]!Pago_a_usar-#REF!),"")</definedName>
    <definedName name="mkkiikjd" localSheetId="1">IF(#REF!&lt;&gt;"",MIN(#REF!,[0]!Pago_a_usar-#REF!),"")</definedName>
    <definedName name="mkkiikjd" localSheetId="4">IF(#REF!&lt;&gt;"",MIN(#REF!,[0]!Pago_a_usar-#REF!),"")</definedName>
    <definedName name="mkkiikjd" localSheetId="3">IF(#REF!&lt;&gt;"",MIN(#REF!,[0]!Pago_a_usar-#REF!),"")</definedName>
    <definedName name="mkkiikjd" localSheetId="8">IF(#REF!&lt;&gt;"",MIN(#REF!,'NI from Fin Assets at FVPL'!Pago_a_usar-#REF!),"")</definedName>
    <definedName name="mkkiikjd" localSheetId="15">IF(#REF!&lt;&gt;"",MIN(#REF!,[0]!Pago_a_usar-#REF!),"")</definedName>
    <definedName name="mkkiikjd" localSheetId="11">IF(#REF!&lt;&gt;"",MIN(#REF!,'Other Operating Expenses'!Pago_a_usar-#REF!),"")</definedName>
    <definedName name="mkkiikjd" localSheetId="9">IF(#REF!&lt;&gt;"",MIN(#REF!,[0]!Pago_a_usar-#REF!),"")</definedName>
    <definedName name="mkkiikjd" localSheetId="12">IF(#REF!&lt;&gt;"",MIN(#REF!,[0]!Pago_a_usar-#REF!),"")</definedName>
    <definedName name="mkkiikjd" localSheetId="13">IF(#REF!&lt;&gt;"",MIN(#REF!,[0]!Pago_a_usar-#REF!),"")</definedName>
    <definedName name="mkkiikjd" localSheetId="17">IF(#REF!&lt;&gt;"",MIN(#REF!,[0]!Pago_a_usar-#REF!),"")</definedName>
    <definedName name="mkkiikjd">IF(#REF!&lt;&gt;"",MIN(#REF!,[0]!Pago_a_usar-#REF!),"")</definedName>
    <definedName name="mkloi" localSheetId="25">'Accumulated Quarterly Ratios'!Tasa_interés_anual/'Accumulated Quarterly Ratios'!Pagos_por_año</definedName>
    <definedName name="mkloi" localSheetId="10">[0]!Tasa_interés_anual/[0]!Pagos_por_año</definedName>
    <definedName name="mkloi" localSheetId="5">'Assets &amp; Liab Perform AR$'!Tasa_interés_anual/'Assets &amp; Liab Perform AR$'!Pagos_por_año</definedName>
    <definedName name="mkloi" localSheetId="6">'Assets &amp; Liab PerformUSD'!Tasa_interés_anual/'Assets &amp; Liab PerformUSD'!Pagos_por_año</definedName>
    <definedName name="mkloi" localSheetId="20">[0]!Tasa_interés_anual/[0]!Pagos_por_año</definedName>
    <definedName name="mkloi" localSheetId="21">[0]!Tasa_interés_anual/[0]!Pagos_por_año</definedName>
    <definedName name="mkloi" localSheetId="1">[0]!Tasa_interés_anual/[0]!Pagos_por_año</definedName>
    <definedName name="mkloi" localSheetId="4">[0]!Tasa_interés_anual/[0]!Pagos_por_año</definedName>
    <definedName name="mkloi" localSheetId="3">[0]!Tasa_interés_anual/[0]!Pagos_por_año</definedName>
    <definedName name="mkloi" localSheetId="8">'NI from Fin Assets at FVPL'!Tasa_interés_anual/'NI from Fin Assets at FVPL'!Pagos_por_año</definedName>
    <definedName name="mkloi" localSheetId="15">[0]!Tasa_interés_anual/[0]!Pagos_por_año</definedName>
    <definedName name="mkloi" localSheetId="11">'Other Operating Expenses'!Tasa_interés_anual/'Other Operating Expenses'!Pagos_por_año</definedName>
    <definedName name="mkloi" localSheetId="9">'Other Operating Income'!Tasa_interés_anual/[0]!Pagos_por_año</definedName>
    <definedName name="mkloi" localSheetId="12">[0]!Tasa_interés_anual/[0]!Pagos_por_año</definedName>
    <definedName name="mkloi" localSheetId="13">[0]!Tasa_interés_anual/[0]!Pagos_por_año</definedName>
    <definedName name="mkloi" localSheetId="17">[0]!Tasa_interés_anual/[0]!Pagos_por_año</definedName>
    <definedName name="mkloi">[0]!Tasa_interés_anual/[0]!Pagos_por_año</definedName>
    <definedName name="mkoiur" localSheetId="25">IF(#REF!&lt;&gt;"",MIN(#REF!,'Accumulated Quarterly Ratios'!Pago_a_usar-#REF!),"")</definedName>
    <definedName name="mkoiur" localSheetId="10">IF(#REF!&lt;&gt;"",MIN(#REF!,[0]!Pago_a_usar-#REF!),"")</definedName>
    <definedName name="mkoiur" localSheetId="5">IF(#REF!&lt;&gt;"",MIN(#REF!,'Assets &amp; Liab Perform AR$'!Pago_a_usar-#REF!),"")</definedName>
    <definedName name="mkoiur" localSheetId="6">IF(#REF!&lt;&gt;"",MIN(#REF!,'Assets &amp; Liab PerformUSD'!Pago_a_usar-#REF!),"")</definedName>
    <definedName name="mkoiur" localSheetId="20">IF(#REF!&lt;&gt;"",MIN(#REF!,[0]!Pago_a_usar-#REF!),"")</definedName>
    <definedName name="mkoiur" localSheetId="21">IF(#REF!&lt;&gt;"",MIN(#REF!,[0]!Pago_a_usar-#REF!),"")</definedName>
    <definedName name="mkoiur" localSheetId="1">IF(#REF!&lt;&gt;"",MIN(#REF!,[0]!Pago_a_usar-#REF!),"")</definedName>
    <definedName name="mkoiur" localSheetId="4">IF(#REF!&lt;&gt;"",MIN(#REF!,[0]!Pago_a_usar-#REF!),"")</definedName>
    <definedName name="mkoiur" localSheetId="3">IF(#REF!&lt;&gt;"",MIN(#REF!,[0]!Pago_a_usar-#REF!),"")</definedName>
    <definedName name="mkoiur" localSheetId="8">IF(#REF!&lt;&gt;"",MIN(#REF!,'NI from Fin Assets at FVPL'!Pago_a_usar-#REF!),"")</definedName>
    <definedName name="mkoiur" localSheetId="15">IF(#REF!&lt;&gt;"",MIN(#REF!,[0]!Pago_a_usar-#REF!),"")</definedName>
    <definedName name="mkoiur" localSheetId="11">IF(#REF!&lt;&gt;"",MIN(#REF!,'Other Operating Expenses'!Pago_a_usar-#REF!),"")</definedName>
    <definedName name="mkoiur" localSheetId="9">IF(#REF!&lt;&gt;"",MIN(#REF!,[0]!Pago_a_usar-#REF!),"")</definedName>
    <definedName name="mkoiur" localSheetId="12">IF(#REF!&lt;&gt;"",MIN(#REF!,[0]!Pago_a_usar-#REF!),"")</definedName>
    <definedName name="mkoiur" localSheetId="13">IF(#REF!&lt;&gt;"",MIN(#REF!,[0]!Pago_a_usar-#REF!),"")</definedName>
    <definedName name="mkoiur" localSheetId="17">IF(#REF!&lt;&gt;"",MIN(#REF!,[0]!Pago_a_usar-#REF!),"")</definedName>
    <definedName name="mkoiur">IF(#REF!&lt;&gt;"",MIN(#REF!,[0]!Pago_a_usar-#REF!),"")</definedName>
    <definedName name="mmm" localSheetId="25">#REF!</definedName>
    <definedName name="mmm" localSheetId="5">#REF!</definedName>
    <definedName name="mmm" localSheetId="6">#REF!</definedName>
    <definedName name="mmm" localSheetId="4">#REF!</definedName>
    <definedName name="mmm" localSheetId="3">#REF!</definedName>
    <definedName name="mmm" localSheetId="8">#REF!</definedName>
    <definedName name="mmm" localSheetId="11">#REF!</definedName>
    <definedName name="mmm" localSheetId="17">#REF!</definedName>
    <definedName name="mmm">#REF!</definedName>
    <definedName name="mmmn" localSheetId="25">#N/A</definedName>
    <definedName name="mmmn" localSheetId="6">#N/A</definedName>
    <definedName name="mmmn" localSheetId="11">'Other Operating Expenses'!Tasa_interés_anual/'Other Operating Expenses'!Pagos_por_año</definedName>
    <definedName name="mmmn">'Other Operating Income'!Tasa_interés_anual/[0]!Pagos_por_año</definedName>
    <definedName name="mmn" localSheetId="25">IF(OR(#REF!="",#REF!='Accumulated Quarterly Ratios'!Total_de_pagos),"",#REF!+1)</definedName>
    <definedName name="mmn" localSheetId="10">IF(OR(#REF!="",#REF!='Administrative Expenses'!Total_de_pagos),"",#REF!+1)</definedName>
    <definedName name="mmn" localSheetId="5">IF(OR(#REF!="",#REF!='Assets &amp; Liab Perform AR$'!Total_de_pagos),"",#REF!+1)</definedName>
    <definedName name="mmn" localSheetId="6">IF(OR(#REF!="",#REF!='Assets &amp; Liab PerformUSD'!Total_de_pagos),"",#REF!+1)</definedName>
    <definedName name="mmn" localSheetId="20">IF(OR(#REF!="",#REF!='CER Position'!Total_de_pagos),"",#REF!+1)</definedName>
    <definedName name="mmn" localSheetId="21">IF(OR(#REF!="",#REF!='FX Position'!Total_de_pagos),"",#REF!+1)</definedName>
    <definedName name="mmn" localSheetId="1">IF(OR(#REF!="",#REF!='Income Statement'!Total_de_pagos),"",#REF!+1)</definedName>
    <definedName name="mmn" localSheetId="4">IF(OR(#REF!="",#REF!='Interest Expense'!Total_de_pagos),"",#REF!+1)</definedName>
    <definedName name="mmn" localSheetId="3">IF(OR(#REF!="",#REF!='Interest Income'!Total_de_pagos),"",#REF!+1)</definedName>
    <definedName name="mmn" localSheetId="8">IF(OR(#REF!="",#REF!='NI from Fin Assets at FVPL'!Total_de_pagos),"",#REF!+1)</definedName>
    <definedName name="mmn" localSheetId="15">IF(OR(#REF!="",#REF!='Other funding'!Total_de_pagos),"",#REF!+1)</definedName>
    <definedName name="mmn" localSheetId="11">#N/A</definedName>
    <definedName name="mmn" localSheetId="9">#N/A</definedName>
    <definedName name="mmn" localSheetId="12">IF(OR(#REF!="",#REF!='Private sector loans'!Total_de_pagos),"",#REF!+1)</definedName>
    <definedName name="mmn" localSheetId="13">IF(OR(#REF!="",#REF!=[0]!Total_de_pagos),"",#REF!+1)</definedName>
    <definedName name="mmn" localSheetId="17">IF(OR(#REF!="",#REF!=[0]!Total_de_pagos),"",#REF!+1)</definedName>
    <definedName name="mmn">IF(OR(#REF!="",#REF!=[0]!Total_de_pagos),"",#REF!+1)</definedName>
    <definedName name="MN0101_00_318_0001_00001" localSheetId="25">#REF!</definedName>
    <definedName name="MN0101_00_318_0001_00001" localSheetId="5">#REF!</definedName>
    <definedName name="MN0101_00_318_0001_00001" localSheetId="6">#REF!</definedName>
    <definedName name="MN0101_00_318_0001_00001" localSheetId="8">#REF!</definedName>
    <definedName name="MN0101_00_318_0001_00001" localSheetId="11">#REF!</definedName>
    <definedName name="MN0101_00_318_0001_00001" localSheetId="9">#REF!</definedName>
    <definedName name="MN0101_00_318_0001_00001">#REF!</definedName>
    <definedName name="MN0101_00_318_0001_00002" localSheetId="25">#REF!</definedName>
    <definedName name="MN0101_00_318_0001_00002" localSheetId="5">#REF!</definedName>
    <definedName name="MN0101_00_318_0001_00002" localSheetId="6">#REF!</definedName>
    <definedName name="MN0101_00_318_0001_00002" localSheetId="8">#REF!</definedName>
    <definedName name="MN0101_00_318_0001_00002" localSheetId="11">#REF!</definedName>
    <definedName name="MN0101_00_318_0001_00002">#REF!</definedName>
    <definedName name="MN0101_00_318_0001_00004" localSheetId="25">#REF!</definedName>
    <definedName name="MN0101_00_318_0001_00004" localSheetId="5">#REF!</definedName>
    <definedName name="MN0101_00_318_0001_00004" localSheetId="6">#REF!</definedName>
    <definedName name="MN0101_00_318_0001_00004" localSheetId="8">#REF!</definedName>
    <definedName name="MN0101_00_318_0001_00004" localSheetId="11">#REF!</definedName>
    <definedName name="MN0101_00_318_0001_00004">#REF!</definedName>
    <definedName name="MN0101_00_318_0001_00006" localSheetId="25">#REF!</definedName>
    <definedName name="MN0101_00_318_0001_00006" localSheetId="5">#REF!</definedName>
    <definedName name="MN0101_00_318_0001_00006" localSheetId="6">#REF!</definedName>
    <definedName name="MN0101_00_318_0001_00006" localSheetId="8">#REF!</definedName>
    <definedName name="MN0101_00_318_0001_00006" localSheetId="11">#REF!</definedName>
    <definedName name="MN0101_00_318_0001_00006">#REF!</definedName>
    <definedName name="MN0101_00_318_0001_00010" localSheetId="25">#REF!</definedName>
    <definedName name="MN0101_00_318_0001_00010" localSheetId="5">#REF!</definedName>
    <definedName name="MN0101_00_318_0001_00010" localSheetId="6">#REF!</definedName>
    <definedName name="MN0101_00_318_0001_00010" localSheetId="8">#REF!</definedName>
    <definedName name="MN0101_00_318_0001_00010" localSheetId="11">#REF!</definedName>
    <definedName name="MN0101_00_318_0001_00010">#REF!</definedName>
    <definedName name="MN0101_00_318_0001_00011" localSheetId="25">#REF!</definedName>
    <definedName name="MN0101_00_318_0001_00011" localSheetId="5">#REF!</definedName>
    <definedName name="MN0101_00_318_0001_00011" localSheetId="6">#REF!</definedName>
    <definedName name="MN0101_00_318_0001_00011" localSheetId="8">#REF!</definedName>
    <definedName name="MN0101_00_318_0001_00011" localSheetId="11">#REF!</definedName>
    <definedName name="MN0101_00_318_0001_00011">#REF!</definedName>
    <definedName name="MN0101_00_318_0001_00013" localSheetId="25">#REF!</definedName>
    <definedName name="MN0101_00_318_0001_00013" localSheetId="5">#REF!</definedName>
    <definedName name="MN0101_00_318_0001_00013" localSheetId="6">#REF!</definedName>
    <definedName name="MN0101_00_318_0001_00013" localSheetId="8">#REF!</definedName>
    <definedName name="MN0101_00_318_0001_00013" localSheetId="11">#REF!</definedName>
    <definedName name="MN0101_00_318_0001_00013">#REF!</definedName>
    <definedName name="MN0101_00_318_0002_00017" localSheetId="25">#REF!</definedName>
    <definedName name="MN0101_00_318_0002_00017" localSheetId="5">#REF!</definedName>
    <definedName name="MN0101_00_318_0002_00017" localSheetId="6">#REF!</definedName>
    <definedName name="MN0101_00_318_0002_00017" localSheetId="8">#REF!</definedName>
    <definedName name="MN0101_00_318_0002_00017" localSheetId="11">#REF!</definedName>
    <definedName name="MN0101_00_318_0002_00017">#REF!</definedName>
    <definedName name="MN0101_00_318_0002_00018" localSheetId="25">#REF!</definedName>
    <definedName name="MN0101_00_318_0002_00018" localSheetId="5">#REF!</definedName>
    <definedName name="MN0101_00_318_0002_00018" localSheetId="6">#REF!</definedName>
    <definedName name="MN0101_00_318_0002_00018" localSheetId="8">#REF!</definedName>
    <definedName name="MN0101_00_318_0002_00018" localSheetId="11">#REF!</definedName>
    <definedName name="MN0101_00_318_0002_00018">#REF!</definedName>
    <definedName name="MN0101_00_318_0002_00019" localSheetId="25">#REF!</definedName>
    <definedName name="MN0101_00_318_0002_00019" localSheetId="5">#REF!</definedName>
    <definedName name="MN0101_00_318_0002_00019" localSheetId="6">#REF!</definedName>
    <definedName name="MN0101_00_318_0002_00019" localSheetId="8">#REF!</definedName>
    <definedName name="MN0101_00_318_0002_00019" localSheetId="11">#REF!</definedName>
    <definedName name="MN0101_00_318_0002_00019">#REF!</definedName>
    <definedName name="MN0101_00_318_0002_00022" localSheetId="25">#REF!</definedName>
    <definedName name="MN0101_00_318_0002_00022" localSheetId="5">#REF!</definedName>
    <definedName name="MN0101_00_318_0002_00022" localSheetId="6">#REF!</definedName>
    <definedName name="MN0101_00_318_0002_00022" localSheetId="8">#REF!</definedName>
    <definedName name="MN0101_00_318_0002_00022" localSheetId="11">#REF!</definedName>
    <definedName name="MN0101_00_318_0002_00022">#REF!</definedName>
    <definedName name="MN0101_00_318_0002_00023" localSheetId="25">#REF!</definedName>
    <definedName name="MN0101_00_318_0002_00023" localSheetId="5">#REF!</definedName>
    <definedName name="MN0101_00_318_0002_00023" localSheetId="6">#REF!</definedName>
    <definedName name="MN0101_00_318_0002_00023" localSheetId="8">#REF!</definedName>
    <definedName name="MN0101_00_318_0002_00023" localSheetId="11">#REF!</definedName>
    <definedName name="MN0101_00_318_0002_00023">#REF!</definedName>
    <definedName name="MN0101_00_318_0002_00024" localSheetId="25">#REF!</definedName>
    <definedName name="MN0101_00_318_0002_00024" localSheetId="5">#REF!</definedName>
    <definedName name="MN0101_00_318_0002_00024" localSheetId="6">#REF!</definedName>
    <definedName name="MN0101_00_318_0002_00024" localSheetId="8">#REF!</definedName>
    <definedName name="MN0101_00_318_0002_00024" localSheetId="11">#REF!</definedName>
    <definedName name="MN0101_00_318_0002_00024">#REF!</definedName>
    <definedName name="MN0101_00_318_0002_00025" localSheetId="25">#REF!</definedName>
    <definedName name="MN0101_00_318_0002_00025" localSheetId="5">#REF!</definedName>
    <definedName name="MN0101_00_318_0002_00025" localSheetId="6">#REF!</definedName>
    <definedName name="MN0101_00_318_0002_00025" localSheetId="8">#REF!</definedName>
    <definedName name="MN0101_00_318_0002_00025" localSheetId="11">#REF!</definedName>
    <definedName name="MN0101_00_318_0002_00025">#REF!</definedName>
    <definedName name="MN0101_00_318_0002_00029" localSheetId="25">#REF!</definedName>
    <definedName name="MN0101_00_318_0002_00029" localSheetId="5">#REF!</definedName>
    <definedName name="MN0101_00_318_0002_00029" localSheetId="6">#REF!</definedName>
    <definedName name="MN0101_00_318_0002_00029" localSheetId="8">#REF!</definedName>
    <definedName name="MN0101_00_318_0002_00029" localSheetId="11">#REF!</definedName>
    <definedName name="MN0101_00_318_0002_00029">#REF!</definedName>
    <definedName name="MN0101_00_318_0003_00030" localSheetId="25">#REF!</definedName>
    <definedName name="MN0101_00_318_0003_00030" localSheetId="5">#REF!</definedName>
    <definedName name="MN0101_00_318_0003_00030" localSheetId="6">#REF!</definedName>
    <definedName name="MN0101_00_318_0003_00030" localSheetId="8">#REF!</definedName>
    <definedName name="MN0101_00_318_0003_00030" localSheetId="11">#REF!</definedName>
    <definedName name="MN0101_00_318_0003_00030">#REF!</definedName>
    <definedName name="MN0101_00_318_0003_00031" localSheetId="25">#REF!</definedName>
    <definedName name="MN0101_00_318_0003_00031" localSheetId="5">#REF!</definedName>
    <definedName name="MN0101_00_318_0003_00031" localSheetId="6">#REF!</definedName>
    <definedName name="MN0101_00_318_0003_00031" localSheetId="8">#REF!</definedName>
    <definedName name="MN0101_00_318_0003_00031" localSheetId="11">#REF!</definedName>
    <definedName name="MN0101_00_318_0003_00031">#REF!</definedName>
    <definedName name="MN0101_00_318_0003_00033" localSheetId="25">#REF!</definedName>
    <definedName name="MN0101_00_318_0003_00033" localSheetId="5">#REF!</definedName>
    <definedName name="MN0101_00_318_0003_00033" localSheetId="6">#REF!</definedName>
    <definedName name="MN0101_00_318_0003_00033" localSheetId="8">#REF!</definedName>
    <definedName name="MN0101_00_318_0003_00033" localSheetId="11">#REF!</definedName>
    <definedName name="MN0101_00_318_0003_00033">#REF!</definedName>
    <definedName name="MN0101_00_318_0004_00034" localSheetId="25">#REF!</definedName>
    <definedName name="MN0101_00_318_0004_00034" localSheetId="5">#REF!</definedName>
    <definedName name="MN0101_00_318_0004_00034" localSheetId="6">#REF!</definedName>
    <definedName name="MN0101_00_318_0004_00034" localSheetId="8">#REF!</definedName>
    <definedName name="MN0101_00_318_0004_00034" localSheetId="11">#REF!</definedName>
    <definedName name="MN0101_00_318_0004_00034">#REF!</definedName>
    <definedName name="MN0101_00_318_0004_00036" localSheetId="25">#REF!</definedName>
    <definedName name="MN0101_00_318_0004_00036" localSheetId="5">#REF!</definedName>
    <definedName name="MN0101_00_318_0004_00036" localSheetId="6">#REF!</definedName>
    <definedName name="MN0101_00_318_0004_00036" localSheetId="8">#REF!</definedName>
    <definedName name="MN0101_00_318_0004_00036" localSheetId="11">#REF!</definedName>
    <definedName name="MN0101_00_318_0004_00036">#REF!</definedName>
    <definedName name="MN0101_00_318_0004_00038" localSheetId="25">#REF!</definedName>
    <definedName name="MN0101_00_318_0004_00038" localSheetId="5">#REF!</definedName>
    <definedName name="MN0101_00_318_0004_00038" localSheetId="6">#REF!</definedName>
    <definedName name="MN0101_00_318_0004_00038" localSheetId="8">#REF!</definedName>
    <definedName name="MN0101_00_318_0004_00038" localSheetId="11">#REF!</definedName>
    <definedName name="MN0101_00_318_0004_00038">#REF!</definedName>
    <definedName name="MN0101_00_318_0004_00039" localSheetId="25">#REF!</definedName>
    <definedName name="MN0101_00_318_0004_00039" localSheetId="5">#REF!</definedName>
    <definedName name="MN0101_00_318_0004_00039" localSheetId="6">#REF!</definedName>
    <definedName name="MN0101_00_318_0004_00039" localSheetId="8">#REF!</definedName>
    <definedName name="MN0101_00_318_0004_00039" localSheetId="11">#REF!</definedName>
    <definedName name="MN0101_00_318_0004_00039">#REF!</definedName>
    <definedName name="MN0101_00_318_0004_00040" localSheetId="25">#REF!</definedName>
    <definedName name="MN0101_00_318_0004_00040" localSheetId="5">#REF!</definedName>
    <definedName name="MN0101_00_318_0004_00040" localSheetId="6">#REF!</definedName>
    <definedName name="MN0101_00_318_0004_00040" localSheetId="8">#REF!</definedName>
    <definedName name="MN0101_00_318_0004_00040" localSheetId="11">#REF!</definedName>
    <definedName name="MN0101_00_318_0004_00040">#REF!</definedName>
    <definedName name="MN0101_00_318_0005_00043" localSheetId="25">#REF!</definedName>
    <definedName name="MN0101_00_318_0005_00043" localSheetId="5">#REF!</definedName>
    <definedName name="MN0101_00_318_0005_00043" localSheetId="6">#REF!</definedName>
    <definedName name="MN0101_00_318_0005_00043" localSheetId="8">#REF!</definedName>
    <definedName name="MN0101_00_318_0005_00043" localSheetId="11">#REF!</definedName>
    <definedName name="MN0101_00_318_0005_00043">#REF!</definedName>
    <definedName name="MN0101_00_318_0005_00044" localSheetId="25">#REF!</definedName>
    <definedName name="MN0101_00_318_0005_00044" localSheetId="5">#REF!</definedName>
    <definedName name="MN0101_00_318_0005_00044" localSheetId="6">#REF!</definedName>
    <definedName name="MN0101_00_318_0005_00044" localSheetId="8">#REF!</definedName>
    <definedName name="MN0101_00_318_0005_00044" localSheetId="11">#REF!</definedName>
    <definedName name="MN0101_00_318_0005_00044">#REF!</definedName>
    <definedName name="MN0101_00_318_0006_00047" localSheetId="25">#REF!</definedName>
    <definedName name="MN0101_00_318_0006_00047" localSheetId="5">#REF!</definedName>
    <definedName name="MN0101_00_318_0006_00047" localSheetId="6">#REF!</definedName>
    <definedName name="MN0101_00_318_0006_00047" localSheetId="8">#REF!</definedName>
    <definedName name="MN0101_00_318_0006_00047" localSheetId="11">#REF!</definedName>
    <definedName name="MN0101_00_318_0006_00047">#REF!</definedName>
    <definedName name="MN0101_00_318_0007_00051" localSheetId="25">#REF!</definedName>
    <definedName name="MN0101_00_318_0007_00051" localSheetId="5">#REF!</definedName>
    <definedName name="MN0101_00_318_0007_00051" localSheetId="6">#REF!</definedName>
    <definedName name="MN0101_00_318_0007_00051" localSheetId="8">#REF!</definedName>
    <definedName name="MN0101_00_318_0007_00051" localSheetId="11">#REF!</definedName>
    <definedName name="MN0101_00_318_0007_00051">#REF!</definedName>
    <definedName name="MN0101_00_318_0008_00052" localSheetId="25">#REF!</definedName>
    <definedName name="MN0101_00_318_0008_00052" localSheetId="5">#REF!</definedName>
    <definedName name="MN0101_00_318_0008_00052" localSheetId="6">#REF!</definedName>
    <definedName name="MN0101_00_318_0008_00052" localSheetId="8">#REF!</definedName>
    <definedName name="MN0101_00_318_0008_00052" localSheetId="11">#REF!</definedName>
    <definedName name="MN0101_00_318_0008_00052">#REF!</definedName>
    <definedName name="MN0101_00_318_0008_00053" localSheetId="25">#REF!</definedName>
    <definedName name="MN0101_00_318_0008_00053" localSheetId="5">#REF!</definedName>
    <definedName name="MN0101_00_318_0008_00053" localSheetId="6">#REF!</definedName>
    <definedName name="MN0101_00_318_0008_00053" localSheetId="8">#REF!</definedName>
    <definedName name="MN0101_00_318_0008_00053" localSheetId="11">#REF!</definedName>
    <definedName name="MN0101_00_318_0008_00053">#REF!</definedName>
    <definedName name="MN0101_00_318_0008_00057" localSheetId="25">#REF!</definedName>
    <definedName name="MN0101_00_318_0008_00057" localSheetId="5">#REF!</definedName>
    <definedName name="MN0101_00_318_0008_00057" localSheetId="6">#REF!</definedName>
    <definedName name="MN0101_00_318_0008_00057" localSheetId="8">#REF!</definedName>
    <definedName name="MN0101_00_318_0008_00057" localSheetId="11">#REF!</definedName>
    <definedName name="MN0101_00_318_0008_00057">#REF!</definedName>
    <definedName name="MN0101_00_318_0008_00058" localSheetId="25">#REF!</definedName>
    <definedName name="MN0101_00_318_0008_00058" localSheetId="5">#REF!</definedName>
    <definedName name="MN0101_00_318_0008_00058" localSheetId="6">#REF!</definedName>
    <definedName name="MN0101_00_318_0008_00058" localSheetId="8">#REF!</definedName>
    <definedName name="MN0101_00_318_0008_00058" localSheetId="11">#REF!</definedName>
    <definedName name="MN0101_00_318_0008_00058">#REF!</definedName>
    <definedName name="MN0101_00_318_0009_00059" localSheetId="25">#REF!</definedName>
    <definedName name="MN0101_00_318_0009_00059" localSheetId="5">#REF!</definedName>
    <definedName name="MN0101_00_318_0009_00059" localSheetId="6">#REF!</definedName>
    <definedName name="MN0101_00_318_0009_00059" localSheetId="8">#REF!</definedName>
    <definedName name="MN0101_00_318_0009_00059" localSheetId="11">#REF!</definedName>
    <definedName name="MN0101_00_318_0009_00059">#REF!</definedName>
    <definedName name="MN0101_00_318_0009_00060" localSheetId="25">#REF!</definedName>
    <definedName name="MN0101_00_318_0009_00060" localSheetId="5">#REF!</definedName>
    <definedName name="MN0101_00_318_0009_00060" localSheetId="6">#REF!</definedName>
    <definedName name="MN0101_00_318_0009_00060" localSheetId="8">#REF!</definedName>
    <definedName name="MN0101_00_318_0009_00060" localSheetId="11">#REF!</definedName>
    <definedName name="MN0101_00_318_0009_00060">#REF!</definedName>
    <definedName name="MN0101_00_318_0009_00061" localSheetId="25">#REF!</definedName>
    <definedName name="MN0101_00_318_0009_00061" localSheetId="5">#REF!</definedName>
    <definedName name="MN0101_00_318_0009_00061" localSheetId="6">#REF!</definedName>
    <definedName name="MN0101_00_318_0009_00061" localSheetId="8">#REF!</definedName>
    <definedName name="MN0101_00_318_0009_00061" localSheetId="11">#REF!</definedName>
    <definedName name="MN0101_00_318_0009_00061">#REF!</definedName>
    <definedName name="MN0101_00_318_0012_00064" localSheetId="25">#REF!</definedName>
    <definedName name="MN0101_00_318_0012_00064" localSheetId="5">#REF!</definedName>
    <definedName name="MN0101_00_318_0012_00064" localSheetId="6">#REF!</definedName>
    <definedName name="MN0101_00_318_0012_00064" localSheetId="8">#REF!</definedName>
    <definedName name="MN0101_00_318_0012_00064" localSheetId="11">#REF!</definedName>
    <definedName name="MN0101_00_318_0012_00064">#REF!</definedName>
    <definedName name="MN0101_00_318_0012_00065" localSheetId="25">#REF!</definedName>
    <definedName name="MN0101_00_318_0012_00065" localSheetId="5">#REF!</definedName>
    <definedName name="MN0101_00_318_0012_00065" localSheetId="6">#REF!</definedName>
    <definedName name="MN0101_00_318_0012_00065" localSheetId="8">#REF!</definedName>
    <definedName name="MN0101_00_318_0012_00065" localSheetId="11">#REF!</definedName>
    <definedName name="MN0101_00_318_0012_00065">#REF!</definedName>
    <definedName name="MN0101_00_318_0014_00068" localSheetId="25">#REF!</definedName>
    <definedName name="MN0101_00_318_0014_00068" localSheetId="5">#REF!</definedName>
    <definedName name="MN0101_00_318_0014_00068" localSheetId="6">#REF!</definedName>
    <definedName name="MN0101_00_318_0014_00068" localSheetId="8">#REF!</definedName>
    <definedName name="MN0101_00_318_0014_00068" localSheetId="11">#REF!</definedName>
    <definedName name="MN0101_00_318_0014_00068">#REF!</definedName>
    <definedName name="MN0101_00_318_0014_00069" localSheetId="25">#REF!</definedName>
    <definedName name="MN0101_00_318_0014_00069" localSheetId="5">#REF!</definedName>
    <definedName name="MN0101_00_318_0014_00069" localSheetId="6">#REF!</definedName>
    <definedName name="MN0101_00_318_0014_00069" localSheetId="8">#REF!</definedName>
    <definedName name="MN0101_00_318_0014_00069" localSheetId="11">#REF!</definedName>
    <definedName name="MN0101_00_318_0014_00069">#REF!</definedName>
    <definedName name="MN0101_00_318_0014_00070" localSheetId="25">#REF!</definedName>
    <definedName name="MN0101_00_318_0014_00070" localSheetId="5">#REF!</definedName>
    <definedName name="MN0101_00_318_0014_00070" localSheetId="6">#REF!</definedName>
    <definedName name="MN0101_00_318_0014_00070" localSheetId="8">#REF!</definedName>
    <definedName name="MN0101_00_318_0014_00070" localSheetId="11">#REF!</definedName>
    <definedName name="MN0101_00_318_0014_00070">#REF!</definedName>
    <definedName name="MN0101_00_318_0015_00072" localSheetId="25">#REF!</definedName>
    <definedName name="MN0101_00_318_0015_00072" localSheetId="5">#REF!</definedName>
    <definedName name="MN0101_00_318_0015_00072" localSheetId="6">#REF!</definedName>
    <definedName name="MN0101_00_318_0015_00072" localSheetId="8">#REF!</definedName>
    <definedName name="MN0101_00_318_0015_00072" localSheetId="11">#REF!</definedName>
    <definedName name="MN0101_00_318_0015_00072">#REF!</definedName>
    <definedName name="MN0101_00_318_0019_00088" localSheetId="25">#REF!</definedName>
    <definedName name="MN0101_00_318_0019_00088" localSheetId="5">#REF!</definedName>
    <definedName name="MN0101_00_318_0019_00088" localSheetId="6">#REF!</definedName>
    <definedName name="MN0101_00_318_0019_00088" localSheetId="8">#REF!</definedName>
    <definedName name="MN0101_00_318_0019_00088" localSheetId="11">#REF!</definedName>
    <definedName name="MN0101_00_318_0019_00088">#REF!</definedName>
    <definedName name="MN0101_00_318_0020_00093" localSheetId="25">#REF!</definedName>
    <definedName name="MN0101_00_318_0020_00093" localSheetId="5">#REF!</definedName>
    <definedName name="MN0101_00_318_0020_00093" localSheetId="6">#REF!</definedName>
    <definedName name="MN0101_00_318_0020_00093" localSheetId="8">#REF!</definedName>
    <definedName name="MN0101_00_318_0020_00093" localSheetId="11">#REF!</definedName>
    <definedName name="MN0101_00_318_0020_00093">#REF!</definedName>
    <definedName name="MN0101_00_318_0022_000100" localSheetId="25">#REF!</definedName>
    <definedName name="MN0101_00_318_0022_000100" localSheetId="5">#REF!</definedName>
    <definedName name="MN0101_00_318_0022_000100" localSheetId="6">#REF!</definedName>
    <definedName name="MN0101_00_318_0022_000100" localSheetId="8">#REF!</definedName>
    <definedName name="MN0101_00_318_0022_000100" localSheetId="11">#REF!</definedName>
    <definedName name="MN0101_00_318_0022_000100">#REF!</definedName>
    <definedName name="MN0101_00_318_0022_00099" localSheetId="25">#REF!</definedName>
    <definedName name="MN0101_00_318_0022_00099" localSheetId="5">#REF!</definedName>
    <definedName name="MN0101_00_318_0022_00099" localSheetId="6">#REF!</definedName>
    <definedName name="MN0101_00_318_0022_00099" localSheetId="8">#REF!</definedName>
    <definedName name="MN0101_00_318_0022_00099" localSheetId="11">#REF!</definedName>
    <definedName name="MN0101_00_318_0022_00099">#REF!</definedName>
    <definedName name="MN0101_00_318_0023_00102" localSheetId="25">#REF!</definedName>
    <definedName name="MN0101_00_318_0023_00102" localSheetId="5">#REF!</definedName>
    <definedName name="MN0101_00_318_0023_00102" localSheetId="6">#REF!</definedName>
    <definedName name="MN0101_00_318_0023_00102" localSheetId="8">#REF!</definedName>
    <definedName name="MN0101_00_318_0023_00102" localSheetId="11">#REF!</definedName>
    <definedName name="MN0101_00_318_0023_00102">#REF!</definedName>
    <definedName name="MN0101_00_318_0025_000104" localSheetId="25">#REF!</definedName>
    <definedName name="MN0101_00_318_0025_000104" localSheetId="5">#REF!</definedName>
    <definedName name="MN0101_00_318_0025_000104" localSheetId="6">#REF!</definedName>
    <definedName name="MN0101_00_318_0025_000104" localSheetId="8">#REF!</definedName>
    <definedName name="MN0101_00_318_0025_000104" localSheetId="11">#REF!</definedName>
    <definedName name="MN0101_00_318_0025_000104">#REF!</definedName>
    <definedName name="MN0101_00_318_0026_000105" localSheetId="25">#REF!</definedName>
    <definedName name="MN0101_00_318_0026_000105" localSheetId="5">#REF!</definedName>
    <definedName name="MN0101_00_318_0026_000105" localSheetId="6">#REF!</definedName>
    <definedName name="MN0101_00_318_0026_000105" localSheetId="8">#REF!</definedName>
    <definedName name="MN0101_00_318_0026_000105" localSheetId="11">#REF!</definedName>
    <definedName name="MN0101_00_318_0026_000105">#REF!</definedName>
    <definedName name="MN0101_00_318_0028_000111" localSheetId="25">#REF!</definedName>
    <definedName name="MN0101_00_318_0028_000111" localSheetId="5">#REF!</definedName>
    <definedName name="MN0101_00_318_0028_000111" localSheetId="6">#REF!</definedName>
    <definedName name="MN0101_00_318_0028_000111" localSheetId="8">#REF!</definedName>
    <definedName name="MN0101_00_318_0028_000111" localSheetId="11">#REF!</definedName>
    <definedName name="MN0101_00_318_0028_000111">#REF!</definedName>
    <definedName name="MN0101_00_318_0033_000116" localSheetId="25">#REF!</definedName>
    <definedName name="MN0101_00_318_0033_000116" localSheetId="5">#REF!</definedName>
    <definedName name="MN0101_00_318_0033_000116" localSheetId="6">#REF!</definedName>
    <definedName name="MN0101_00_318_0033_000116" localSheetId="8">#REF!</definedName>
    <definedName name="MN0101_00_318_0033_000116" localSheetId="11">#REF!</definedName>
    <definedName name="MN0101_00_318_0033_000116">#REF!</definedName>
    <definedName name="MN0101_00_318_0034_000118" localSheetId="25">#REF!</definedName>
    <definedName name="MN0101_00_318_0034_000118" localSheetId="5">#REF!</definedName>
    <definedName name="MN0101_00_318_0034_000118" localSheetId="6">#REF!</definedName>
    <definedName name="MN0101_00_318_0034_000118" localSheetId="8">#REF!</definedName>
    <definedName name="MN0101_00_318_0034_000118" localSheetId="11">#REF!</definedName>
    <definedName name="MN0101_00_318_0034_000118">#REF!</definedName>
    <definedName name="MN0101_00_318_0035_000119" localSheetId="25">#REF!</definedName>
    <definedName name="MN0101_00_318_0035_000119" localSheetId="5">#REF!</definedName>
    <definedName name="MN0101_00_318_0035_000119" localSheetId="6">#REF!</definedName>
    <definedName name="MN0101_00_318_0035_000119" localSheetId="8">#REF!</definedName>
    <definedName name="MN0101_00_318_0035_000119" localSheetId="11">#REF!</definedName>
    <definedName name="MN0101_00_318_0035_000119">#REF!</definedName>
    <definedName name="MN0101_00_318_0037_000122" localSheetId="25">#REF!</definedName>
    <definedName name="MN0101_00_318_0037_000122" localSheetId="5">#REF!</definedName>
    <definedName name="MN0101_00_318_0037_000122" localSheetId="6">#REF!</definedName>
    <definedName name="MN0101_00_318_0037_000122" localSheetId="8">#REF!</definedName>
    <definedName name="MN0101_00_318_0037_000122" localSheetId="11">#REF!</definedName>
    <definedName name="MN0101_00_318_0037_000122">#REF!</definedName>
    <definedName name="MN0101_00_318_0037_000123" localSheetId="25">#REF!</definedName>
    <definedName name="MN0101_00_318_0037_000123" localSheetId="5">#REF!</definedName>
    <definedName name="MN0101_00_318_0037_000123" localSheetId="6">#REF!</definedName>
    <definedName name="MN0101_00_318_0037_000123" localSheetId="8">#REF!</definedName>
    <definedName name="MN0101_00_318_0037_000123" localSheetId="11">#REF!</definedName>
    <definedName name="MN0101_00_318_0037_000123">#REF!</definedName>
    <definedName name="MN0101_00_318_0039_000125" localSheetId="25">#REF!</definedName>
    <definedName name="MN0101_00_318_0039_000125" localSheetId="5">#REF!</definedName>
    <definedName name="MN0101_00_318_0039_000125" localSheetId="6">#REF!</definedName>
    <definedName name="MN0101_00_318_0039_000125" localSheetId="8">#REF!</definedName>
    <definedName name="MN0101_00_318_0039_000125" localSheetId="11">#REF!</definedName>
    <definedName name="MN0101_00_318_0039_000125">#REF!</definedName>
    <definedName name="MN0102_28_318_0099_0099" localSheetId="25">#REF!</definedName>
    <definedName name="MN0102_28_318_0099_0099" localSheetId="5">#REF!</definedName>
    <definedName name="MN0102_28_318_0099_0099" localSheetId="6">#REF!</definedName>
    <definedName name="MN0102_28_318_0099_0099" localSheetId="8">#REF!</definedName>
    <definedName name="MN0102_28_318_0099_0099" localSheetId="11">#REF!</definedName>
    <definedName name="MN0102_28_318_0099_0099">#REF!</definedName>
    <definedName name="MN1101_00_318_0001_00001" localSheetId="25">#REF!</definedName>
    <definedName name="MN1101_00_318_0001_00001" localSheetId="5">#REF!</definedName>
    <definedName name="MN1101_00_318_0001_00001" localSheetId="6">#REF!</definedName>
    <definedName name="MN1101_00_318_0001_00001" localSheetId="8">#REF!</definedName>
    <definedName name="MN1101_00_318_0001_00001" localSheetId="11">#REF!</definedName>
    <definedName name="MN1101_00_318_0001_00001">#REF!</definedName>
    <definedName name="MN1101_00_318_0001_00002" localSheetId="25">#REF!</definedName>
    <definedName name="MN1101_00_318_0001_00002" localSheetId="5">#REF!</definedName>
    <definedName name="MN1101_00_318_0001_00002" localSheetId="6">#REF!</definedName>
    <definedName name="MN1101_00_318_0001_00002" localSheetId="8">#REF!</definedName>
    <definedName name="MN1101_00_318_0001_00002" localSheetId="11">#REF!</definedName>
    <definedName name="MN1101_00_318_0001_00002">#REF!</definedName>
    <definedName name="MN1101_00_318_0002_00003" localSheetId="25">#REF!</definedName>
    <definedName name="MN1101_00_318_0002_00003" localSheetId="5">#REF!</definedName>
    <definedName name="MN1101_00_318_0002_00003" localSheetId="6">#REF!</definedName>
    <definedName name="MN1101_00_318_0002_00003" localSheetId="8">#REF!</definedName>
    <definedName name="MN1101_00_318_0002_00003" localSheetId="11">#REF!</definedName>
    <definedName name="MN1101_00_318_0002_00003">#REF!</definedName>
    <definedName name="MN1101_00_318_0002_00004" localSheetId="25">#REF!</definedName>
    <definedName name="MN1101_00_318_0002_00004" localSheetId="5">#REF!</definedName>
    <definedName name="MN1101_00_318_0002_00004" localSheetId="6">#REF!</definedName>
    <definedName name="MN1101_00_318_0002_00004" localSheetId="8">#REF!</definedName>
    <definedName name="MN1101_00_318_0002_00004" localSheetId="11">#REF!</definedName>
    <definedName name="MN1101_00_318_0002_00004">#REF!</definedName>
    <definedName name="MN1101_00_318_0003_00005" localSheetId="25">#REF!</definedName>
    <definedName name="MN1101_00_318_0003_00005" localSheetId="5">#REF!</definedName>
    <definedName name="MN1101_00_318_0003_00005" localSheetId="6">#REF!</definedName>
    <definedName name="MN1101_00_318_0003_00005" localSheetId="8">#REF!</definedName>
    <definedName name="MN1101_00_318_0003_00005" localSheetId="11">#REF!</definedName>
    <definedName name="MN1101_00_318_0003_00005">#REF!</definedName>
    <definedName name="MN1101_00_318_0004_00006" localSheetId="25">#REF!</definedName>
    <definedName name="MN1101_00_318_0004_00006" localSheetId="5">#REF!</definedName>
    <definedName name="MN1101_00_318_0004_00006" localSheetId="6">#REF!</definedName>
    <definedName name="MN1101_00_318_0004_00006" localSheetId="8">#REF!</definedName>
    <definedName name="MN1101_00_318_0004_00006" localSheetId="11">#REF!</definedName>
    <definedName name="MN1101_00_318_0004_00006">#REF!</definedName>
    <definedName name="MN1101_00_318_0005_00007" localSheetId="25">#REF!</definedName>
    <definedName name="MN1101_00_318_0005_00007" localSheetId="5">#REF!</definedName>
    <definedName name="MN1101_00_318_0005_00007" localSheetId="6">#REF!</definedName>
    <definedName name="MN1101_00_318_0005_00007" localSheetId="8">#REF!</definedName>
    <definedName name="MN1101_00_318_0005_00007" localSheetId="11">#REF!</definedName>
    <definedName name="MN1101_00_318_0005_00007">#REF!</definedName>
    <definedName name="MN1101_00_318_0006_00008" localSheetId="25">#REF!</definedName>
    <definedName name="MN1101_00_318_0006_00008" localSheetId="5">#REF!</definedName>
    <definedName name="MN1101_00_318_0006_00008" localSheetId="6">#REF!</definedName>
    <definedName name="MN1101_00_318_0006_00008" localSheetId="8">#REF!</definedName>
    <definedName name="MN1101_00_318_0006_00008" localSheetId="11">#REF!</definedName>
    <definedName name="MN1101_00_318_0006_00008">#REF!</definedName>
    <definedName name="MN1101_00_318_0006_00009" localSheetId="25">#REF!</definedName>
    <definedName name="MN1101_00_318_0006_00009" localSheetId="5">#REF!</definedName>
    <definedName name="MN1101_00_318_0006_00009" localSheetId="6">#REF!</definedName>
    <definedName name="MN1101_00_318_0006_00009" localSheetId="8">#REF!</definedName>
    <definedName name="MN1101_00_318_0006_00009" localSheetId="11">#REF!</definedName>
    <definedName name="MN1101_00_318_0006_00009">#REF!</definedName>
    <definedName name="MN1101_00_318_0006_00010" localSheetId="25">#REF!</definedName>
    <definedName name="MN1101_00_318_0006_00010" localSheetId="5">#REF!</definedName>
    <definedName name="MN1101_00_318_0006_00010" localSheetId="6">#REF!</definedName>
    <definedName name="MN1101_00_318_0006_00010" localSheetId="8">#REF!</definedName>
    <definedName name="MN1101_00_318_0006_00010" localSheetId="11">#REF!</definedName>
    <definedName name="MN1101_00_318_0006_00010">#REF!</definedName>
    <definedName name="MN1101_00_318_0007_00013" localSheetId="25">#REF!</definedName>
    <definedName name="MN1101_00_318_0007_00013" localSheetId="5">#REF!</definedName>
    <definedName name="MN1101_00_318_0007_00013" localSheetId="6">#REF!</definedName>
    <definedName name="MN1101_00_318_0007_00013" localSheetId="8">#REF!</definedName>
    <definedName name="MN1101_00_318_0007_00013" localSheetId="11">#REF!</definedName>
    <definedName name="MN1101_00_318_0007_00013">#REF!</definedName>
    <definedName name="MN1101_00_318_0008_00014" localSheetId="25">#REF!</definedName>
    <definedName name="MN1101_00_318_0008_00014" localSheetId="5">#REF!</definedName>
    <definedName name="MN1101_00_318_0008_00014" localSheetId="6">#REF!</definedName>
    <definedName name="MN1101_00_318_0008_00014" localSheetId="8">#REF!</definedName>
    <definedName name="MN1101_00_318_0008_00014" localSheetId="11">#REF!</definedName>
    <definedName name="MN1101_00_318_0008_00014">#REF!</definedName>
    <definedName name="MN1101_00_318_0008_00015" localSheetId="25">#REF!</definedName>
    <definedName name="MN1101_00_318_0008_00015" localSheetId="5">#REF!</definedName>
    <definedName name="MN1101_00_318_0008_00015" localSheetId="6">#REF!</definedName>
    <definedName name="MN1101_00_318_0008_00015" localSheetId="8">#REF!</definedName>
    <definedName name="MN1101_00_318_0008_00015" localSheetId="11">#REF!</definedName>
    <definedName name="MN1101_00_318_0008_00015">#REF!</definedName>
    <definedName name="MN1101_00_318_0008_00017" localSheetId="25">#REF!</definedName>
    <definedName name="MN1101_00_318_0008_00017" localSheetId="5">#REF!</definedName>
    <definedName name="MN1101_00_318_0008_00017" localSheetId="6">#REF!</definedName>
    <definedName name="MN1101_00_318_0008_00017" localSheetId="8">#REF!</definedName>
    <definedName name="MN1101_00_318_0008_00017" localSheetId="11">#REF!</definedName>
    <definedName name="MN1101_00_318_0008_00017">#REF!</definedName>
    <definedName name="MN1101_00_318_0010_00021" localSheetId="25">#REF!</definedName>
    <definedName name="MN1101_00_318_0010_00021" localSheetId="5">#REF!</definedName>
    <definedName name="MN1101_00_318_0010_00021" localSheetId="6">#REF!</definedName>
    <definedName name="MN1101_00_318_0010_00021" localSheetId="8">#REF!</definedName>
    <definedName name="MN1101_00_318_0010_00021" localSheetId="11">#REF!</definedName>
    <definedName name="MN1101_00_318_0010_00021">#REF!</definedName>
    <definedName name="MN1101_00_318_0011_00026" localSheetId="25">#REF!</definedName>
    <definedName name="MN1101_00_318_0011_00026" localSheetId="5">#REF!</definedName>
    <definedName name="MN1101_00_318_0011_00026" localSheetId="6">#REF!</definedName>
    <definedName name="MN1101_00_318_0011_00026" localSheetId="8">#REF!</definedName>
    <definedName name="MN1101_00_318_0011_00026" localSheetId="11">#REF!</definedName>
    <definedName name="MN1101_00_318_0011_00026">#REF!</definedName>
    <definedName name="MN1101_00_318_0019_00038" localSheetId="25">#REF!</definedName>
    <definedName name="MN1101_00_318_0019_00038" localSheetId="5">#REF!</definedName>
    <definedName name="MN1101_00_318_0019_00038" localSheetId="6">#REF!</definedName>
    <definedName name="MN1101_00_318_0019_00038" localSheetId="8">#REF!</definedName>
    <definedName name="MN1101_00_318_0019_00038" localSheetId="11">#REF!</definedName>
    <definedName name="MN1101_00_318_0019_00038">#REF!</definedName>
    <definedName name="MN1101_00_318_0020_00040" localSheetId="25">#REF!</definedName>
    <definedName name="MN1101_00_318_0020_00040" localSheetId="5">#REF!</definedName>
    <definedName name="MN1101_00_318_0020_00040" localSheetId="6">#REF!</definedName>
    <definedName name="MN1101_00_318_0020_00040" localSheetId="8">#REF!</definedName>
    <definedName name="MN1101_00_318_0020_00040" localSheetId="11">#REF!</definedName>
    <definedName name="MN1101_00_318_0020_00040">#REF!</definedName>
    <definedName name="MN1101_00_318_0022_00043" localSheetId="25">#REF!</definedName>
    <definedName name="MN1101_00_318_0022_00043" localSheetId="5">#REF!</definedName>
    <definedName name="MN1101_00_318_0022_00043" localSheetId="6">#REF!</definedName>
    <definedName name="MN1101_00_318_0022_00043" localSheetId="8">#REF!</definedName>
    <definedName name="MN1101_00_318_0022_00043" localSheetId="11">#REF!</definedName>
    <definedName name="MN1101_00_318_0022_00043">#REF!</definedName>
    <definedName name="MN1101_00_318_0026_00050" localSheetId="25">#REF!</definedName>
    <definedName name="MN1101_00_318_0026_00050" localSheetId="5">#REF!</definedName>
    <definedName name="MN1101_00_318_0026_00050" localSheetId="6">#REF!</definedName>
    <definedName name="MN1101_00_318_0026_00050" localSheetId="8">#REF!</definedName>
    <definedName name="MN1101_00_318_0026_00050" localSheetId="11">#REF!</definedName>
    <definedName name="MN1101_00_318_0026_00050">#REF!</definedName>
    <definedName name="MN1101_00_318_0027_00051" localSheetId="25">#REF!</definedName>
    <definedName name="MN1101_00_318_0027_00051" localSheetId="5">#REF!</definedName>
    <definedName name="MN1101_00_318_0027_00051" localSheetId="6">#REF!</definedName>
    <definedName name="MN1101_00_318_0027_00051" localSheetId="8">#REF!</definedName>
    <definedName name="MN1101_00_318_0027_00051" localSheetId="11">#REF!</definedName>
    <definedName name="MN1101_00_318_0027_00051">#REF!</definedName>
    <definedName name="MN1101_00_318_0028_00052" localSheetId="25">#REF!</definedName>
    <definedName name="MN1101_00_318_0028_00052" localSheetId="5">#REF!</definedName>
    <definedName name="MN1101_00_318_0028_00052" localSheetId="6">#REF!</definedName>
    <definedName name="MN1101_00_318_0028_00052" localSheetId="8">#REF!</definedName>
    <definedName name="MN1101_00_318_0028_00052" localSheetId="11">#REF!</definedName>
    <definedName name="MN1101_00_318_0028_00052">#REF!</definedName>
    <definedName name="mnbg" localSheetId="25">#REF!</definedName>
    <definedName name="mnbg" localSheetId="5">#REF!</definedName>
    <definedName name="mnbg" localSheetId="6">#REF!</definedName>
    <definedName name="mnbg" localSheetId="8">#REF!</definedName>
    <definedName name="mnbg" localSheetId="11">#REF!</definedName>
    <definedName name="mnbg">#REF!</definedName>
    <definedName name="mnbgt" localSheetId="25">#REF!</definedName>
    <definedName name="mnbgt" localSheetId="5">#REF!</definedName>
    <definedName name="mnbgt" localSheetId="6">#REF!</definedName>
    <definedName name="mnbgt" localSheetId="4">#REF!</definedName>
    <definedName name="mnbgt" localSheetId="3">#REF!</definedName>
    <definedName name="mnbgt" localSheetId="8">#REF!</definedName>
    <definedName name="mnbgt" localSheetId="11">#REF!</definedName>
    <definedName name="mnbgt" localSheetId="17">#REF!</definedName>
    <definedName name="mnbgt">#REF!</definedName>
    <definedName name="mnbh" localSheetId="25">'Accumulated Quarterly Ratios'!Tasa_interés_anual/'Accumulated Quarterly Ratios'!Pagos_por_año</definedName>
    <definedName name="mnbh" localSheetId="10">[0]!Tasa_interés_anual/[0]!Pagos_por_año</definedName>
    <definedName name="mnbh" localSheetId="5">'Assets &amp; Liab Perform AR$'!Tasa_interés_anual/'Assets &amp; Liab Perform AR$'!Pagos_por_año</definedName>
    <definedName name="mnbh" localSheetId="6">'Assets &amp; Liab PerformUSD'!Tasa_interés_anual/'Assets &amp; Liab PerformUSD'!Pagos_por_año</definedName>
    <definedName name="mnbh" localSheetId="20">[0]!Tasa_interés_anual/[0]!Pagos_por_año</definedName>
    <definedName name="mnbh" localSheetId="21">[0]!Tasa_interés_anual/[0]!Pagos_por_año</definedName>
    <definedName name="mnbh" localSheetId="1">[0]!Tasa_interés_anual/[0]!Pagos_por_año</definedName>
    <definedName name="mnbh" localSheetId="4">[0]!Tasa_interés_anual/[0]!Pagos_por_año</definedName>
    <definedName name="mnbh" localSheetId="3">[0]!Tasa_interés_anual/[0]!Pagos_por_año</definedName>
    <definedName name="mnbh" localSheetId="8">'NI from Fin Assets at FVPL'!Tasa_interés_anual/'NI from Fin Assets at FVPL'!Pagos_por_año</definedName>
    <definedName name="mnbh" localSheetId="15">[0]!Tasa_interés_anual/[0]!Pagos_por_año</definedName>
    <definedName name="mnbh" localSheetId="11">'Other Operating Expenses'!Tasa_interés_anual/'Other Operating Expenses'!Pagos_por_año</definedName>
    <definedName name="mnbh" localSheetId="9">'Other Operating Income'!Tasa_interés_anual/[0]!Pagos_por_año</definedName>
    <definedName name="mnbh" localSheetId="12">[0]!Tasa_interés_anual/[0]!Pagos_por_año</definedName>
    <definedName name="mnbh" localSheetId="13">[0]!Tasa_interés_anual/[0]!Pagos_por_año</definedName>
    <definedName name="mnbh" localSheetId="17">[0]!Tasa_interés_anual/[0]!Pagos_por_año</definedName>
    <definedName name="mnbh">[0]!Tasa_interés_anual/[0]!Pagos_por_año</definedName>
    <definedName name="mnbr" localSheetId="25">'Accumulated Quarterly Ratios'!Tasa_interés_anual/'Accumulated Quarterly Ratios'!Pagos_por_año</definedName>
    <definedName name="mnbr" localSheetId="10">[0]!Tasa_interés_anual/[0]!Pagos_por_año</definedName>
    <definedName name="mnbr" localSheetId="5">'Assets &amp; Liab Perform AR$'!Tasa_interés_anual/'Assets &amp; Liab Perform AR$'!Pagos_por_año</definedName>
    <definedName name="mnbr" localSheetId="6">'Assets &amp; Liab PerformUSD'!Tasa_interés_anual/'Assets &amp; Liab PerformUSD'!Pagos_por_año</definedName>
    <definedName name="mnbr" localSheetId="20">[0]!Tasa_interés_anual/[0]!Pagos_por_año</definedName>
    <definedName name="mnbr" localSheetId="21">[0]!Tasa_interés_anual/[0]!Pagos_por_año</definedName>
    <definedName name="mnbr" localSheetId="1">[0]!Tasa_interés_anual/[0]!Pagos_por_año</definedName>
    <definedName name="mnbr" localSheetId="4">[0]!Tasa_interés_anual/[0]!Pagos_por_año</definedName>
    <definedName name="mnbr" localSheetId="3">[0]!Tasa_interés_anual/[0]!Pagos_por_año</definedName>
    <definedName name="mnbr" localSheetId="8">'NI from Fin Assets at FVPL'!Tasa_interés_anual/'NI from Fin Assets at FVPL'!Pagos_por_año</definedName>
    <definedName name="mnbr" localSheetId="15">[0]!Tasa_interés_anual/[0]!Pagos_por_año</definedName>
    <definedName name="mnbr" localSheetId="11">'Other Operating Expenses'!Tasa_interés_anual/'Other Operating Expenses'!Pagos_por_año</definedName>
    <definedName name="mnbr" localSheetId="9">'Other Operating Income'!Tasa_interés_anual/[0]!Pagos_por_año</definedName>
    <definedName name="mnbr" localSheetId="12">[0]!Tasa_interés_anual/[0]!Pagos_por_año</definedName>
    <definedName name="mnbr" localSheetId="13">[0]!Tasa_interés_anual/[0]!Pagos_por_año</definedName>
    <definedName name="mnbr" localSheetId="17">[0]!Tasa_interés_anual/[0]!Pagos_por_año</definedName>
    <definedName name="mnbr">[0]!Tasa_interés_anual/[0]!Pagos_por_año</definedName>
    <definedName name="mnbvfr" localSheetId="25">IF(OR(#REF!="",#REF!='Accumulated Quarterly Ratios'!Total_de_pagos),"",#REF!+1)</definedName>
    <definedName name="mnbvfr" localSheetId="10">IF(OR(#REF!="",#REF!='Administrative Expenses'!Total_de_pagos),"",#REF!+1)</definedName>
    <definedName name="mnbvfr" localSheetId="5">IF(OR(#REF!="",#REF!='Assets &amp; Liab Perform AR$'!Total_de_pagos),"",#REF!+1)</definedName>
    <definedName name="mnbvfr" localSheetId="6">IF(OR(#REF!="",#REF!='Assets &amp; Liab PerformUSD'!Total_de_pagos),"",#REF!+1)</definedName>
    <definedName name="mnbvfr" localSheetId="20">IF(OR(#REF!="",#REF!='CER Position'!Total_de_pagos),"",#REF!+1)</definedName>
    <definedName name="mnbvfr" localSheetId="21">IF(OR(#REF!="",#REF!='FX Position'!Total_de_pagos),"",#REF!+1)</definedName>
    <definedName name="mnbvfr" localSheetId="1">IF(OR(#REF!="",#REF!='Income Statement'!Total_de_pagos),"",#REF!+1)</definedName>
    <definedName name="mnbvfr" localSheetId="4">IF(OR(#REF!="",#REF!='Interest Expense'!Total_de_pagos),"",#REF!+1)</definedName>
    <definedName name="mnbvfr" localSheetId="3">IF(OR(#REF!="",#REF!='Interest Income'!Total_de_pagos),"",#REF!+1)</definedName>
    <definedName name="mnbvfr" localSheetId="8">IF(OR(#REF!="",#REF!='NI from Fin Assets at FVPL'!Total_de_pagos),"",#REF!+1)</definedName>
    <definedName name="mnbvfr" localSheetId="15">IF(OR(#REF!="",#REF!='Other funding'!Total_de_pagos),"",#REF!+1)</definedName>
    <definedName name="mnbvfr" localSheetId="11">#N/A</definedName>
    <definedName name="mnbvfr" localSheetId="9">#N/A</definedName>
    <definedName name="mnbvfr" localSheetId="12">IF(OR(#REF!="",#REF!='Private sector loans'!Total_de_pagos),"",#REF!+1)</definedName>
    <definedName name="mnbvfr" localSheetId="13">IF(OR(#REF!="",#REF!=[0]!Total_de_pagos),"",#REF!+1)</definedName>
    <definedName name="mnbvfr" localSheetId="17">IF(OR(#REF!="",#REF!=[0]!Total_de_pagos),"",#REF!+1)</definedName>
    <definedName name="mnbvfr">IF(OR(#REF!="",#REF!=[0]!Total_de_pagos),"",#REF!+1)</definedName>
    <definedName name="mneiur" localSheetId="25">'Accumulated Quarterly Ratios'!Pagos_por_año*'Accumulated Quarterly Ratios'!Plazo_en_años</definedName>
    <definedName name="mneiur" localSheetId="10">[0]!Pagos_por_año*[0]!Plazo_en_años</definedName>
    <definedName name="mneiur" localSheetId="5">'Assets &amp; Liab Perform AR$'!Pagos_por_año*'Assets &amp; Liab Perform AR$'!Plazo_en_años</definedName>
    <definedName name="mneiur" localSheetId="6">'Assets &amp; Liab PerformUSD'!Pagos_por_año*'Assets &amp; Liab PerformUSD'!Plazo_en_años</definedName>
    <definedName name="mneiur" localSheetId="20">[0]!Pagos_por_año*[0]!Plazo_en_años</definedName>
    <definedName name="mneiur" localSheetId="21">[0]!Pagos_por_año*[0]!Plazo_en_años</definedName>
    <definedName name="mneiur" localSheetId="1">[0]!Pagos_por_año*[0]!Plazo_en_años</definedName>
    <definedName name="mneiur" localSheetId="4">[0]!Pagos_por_año*[0]!Plazo_en_años</definedName>
    <definedName name="mneiur" localSheetId="8">'NI from Fin Assets at FVPL'!Pagos_por_año*'NI from Fin Assets at FVPL'!Plazo_en_años</definedName>
    <definedName name="mneiur" localSheetId="15">[0]!Pagos_por_año*[0]!Plazo_en_años</definedName>
    <definedName name="mneiur" localSheetId="12">[0]!Pagos_por_año*[0]!Plazo_en_años</definedName>
    <definedName name="mneiur" localSheetId="13">[0]!Pagos_por_año*[0]!Plazo_en_años</definedName>
    <definedName name="mneiur" localSheetId="17">[0]!Pagos_por_año*[0]!Plazo_en_años</definedName>
    <definedName name="mneiur">[0]!Pagos_por_año*[0]!Plazo_en_años</definedName>
    <definedName name="mnhji" localSheetId="25">IF(#REF!&lt;&gt;"",MIN(#REF!,'Accumulated Quarterly Ratios'!Pago_a_usar-#REF!),"")</definedName>
    <definedName name="mnhji" localSheetId="10">IF(#REF!&lt;&gt;"",MIN(#REF!,[0]!Pago_a_usar-#REF!),"")</definedName>
    <definedName name="mnhji" localSheetId="5">IF(#REF!&lt;&gt;"",MIN(#REF!,'Assets &amp; Liab Perform AR$'!Pago_a_usar-#REF!),"")</definedName>
    <definedName name="mnhji" localSheetId="6">IF(#REF!&lt;&gt;"",MIN(#REF!,'Assets &amp; Liab PerformUSD'!Pago_a_usar-#REF!),"")</definedName>
    <definedName name="mnhji" localSheetId="20">IF(#REF!&lt;&gt;"",MIN(#REF!,[0]!Pago_a_usar-#REF!),"")</definedName>
    <definedName name="mnhji" localSheetId="21">IF(#REF!&lt;&gt;"",MIN(#REF!,[0]!Pago_a_usar-#REF!),"")</definedName>
    <definedName name="mnhji" localSheetId="1">IF(#REF!&lt;&gt;"",MIN(#REF!,[0]!Pago_a_usar-#REF!),"")</definedName>
    <definedName name="mnhji" localSheetId="4">IF(#REF!&lt;&gt;"",MIN(#REF!,[0]!Pago_a_usar-#REF!),"")</definedName>
    <definedName name="mnhji" localSheetId="3">IF(#REF!&lt;&gt;"",MIN(#REF!,[0]!Pago_a_usar-#REF!),"")</definedName>
    <definedName name="mnhji" localSheetId="8">IF(#REF!&lt;&gt;"",MIN(#REF!,'NI from Fin Assets at FVPL'!Pago_a_usar-#REF!),"")</definedName>
    <definedName name="mnhji" localSheetId="15">IF(#REF!&lt;&gt;"",MIN(#REF!,[0]!Pago_a_usar-#REF!),"")</definedName>
    <definedName name="mnhji" localSheetId="11">IF(#REF!&lt;&gt;"",MIN(#REF!,'Other Operating Expenses'!Pago_a_usar-#REF!),"")</definedName>
    <definedName name="mnhji" localSheetId="9">IF(#REF!&lt;&gt;"",MIN(#REF!,[0]!Pago_a_usar-#REF!),"")</definedName>
    <definedName name="mnhji" localSheetId="12">IF(#REF!&lt;&gt;"",MIN(#REF!,[0]!Pago_a_usar-#REF!),"")</definedName>
    <definedName name="mnhji" localSheetId="13">IF(#REF!&lt;&gt;"",MIN(#REF!,[0]!Pago_a_usar-#REF!),"")</definedName>
    <definedName name="mnhji" localSheetId="17">IF(#REF!&lt;&gt;"",MIN(#REF!,[0]!Pago_a_usar-#REF!),"")</definedName>
    <definedName name="mnhji">IF(#REF!&lt;&gt;"",MIN(#REF!,[0]!Pago_a_usar-#REF!),"")</definedName>
    <definedName name="mnhtgfd" localSheetId="25">#REF!</definedName>
    <definedName name="mnhtgfd" localSheetId="5">#REF!</definedName>
    <definedName name="mnhtgfd" localSheetId="6">#REF!</definedName>
    <definedName name="mnhtgfd" localSheetId="4">#REF!</definedName>
    <definedName name="mnhtgfd" localSheetId="3">#REF!</definedName>
    <definedName name="mnhtgfd" localSheetId="8">#REF!</definedName>
    <definedName name="mnhtgfd" localSheetId="11">#REF!</definedName>
    <definedName name="mnhtgfd" localSheetId="17">#REF!</definedName>
    <definedName name="mnhtgfd">#REF!</definedName>
    <definedName name="mnj">#N/A</definedName>
    <definedName name="mnju" localSheetId="25">IF(#REF!&lt;&gt;"",MIN(#REF!,'Accumulated Quarterly Ratios'!Pago_a_usar-#REF!),"")</definedName>
    <definedName name="mnju" localSheetId="10">IF(#REF!&lt;&gt;"",MIN(#REF!,[0]!Pago_a_usar-#REF!),"")</definedName>
    <definedName name="mnju" localSheetId="5">IF(#REF!&lt;&gt;"",MIN(#REF!,'Assets &amp; Liab Perform AR$'!Pago_a_usar-#REF!),"")</definedName>
    <definedName name="mnju" localSheetId="6">IF(#REF!&lt;&gt;"",MIN(#REF!,'Assets &amp; Liab PerformUSD'!Pago_a_usar-#REF!),"")</definedName>
    <definedName name="mnju" localSheetId="20">IF(#REF!&lt;&gt;"",MIN(#REF!,[0]!Pago_a_usar-#REF!),"")</definedName>
    <definedName name="mnju" localSheetId="21">IF(#REF!&lt;&gt;"",MIN(#REF!,[0]!Pago_a_usar-#REF!),"")</definedName>
    <definedName name="mnju" localSheetId="1">IF(#REF!&lt;&gt;"",MIN(#REF!,[0]!Pago_a_usar-#REF!),"")</definedName>
    <definedName name="mnju" localSheetId="4">IF(#REF!&lt;&gt;"",MIN(#REF!,[0]!Pago_a_usar-#REF!),"")</definedName>
    <definedName name="mnju" localSheetId="3">IF(#REF!&lt;&gt;"",MIN(#REF!,[0]!Pago_a_usar-#REF!),"")</definedName>
    <definedName name="mnju" localSheetId="8">IF(#REF!&lt;&gt;"",MIN(#REF!,'NI from Fin Assets at FVPL'!Pago_a_usar-#REF!),"")</definedName>
    <definedName name="mnju" localSheetId="15">IF(#REF!&lt;&gt;"",MIN(#REF!,[0]!Pago_a_usar-#REF!),"")</definedName>
    <definedName name="mnju" localSheetId="11">IF(#REF!&lt;&gt;"",MIN(#REF!,'Other Operating Expenses'!Pago_a_usar-#REF!),"")</definedName>
    <definedName name="mnju" localSheetId="9">IF(#REF!&lt;&gt;"",MIN(#REF!,[0]!Pago_a_usar-#REF!),"")</definedName>
    <definedName name="mnju" localSheetId="12">IF(#REF!&lt;&gt;"",MIN(#REF!,[0]!Pago_a_usar-#REF!),"")</definedName>
    <definedName name="mnju" localSheetId="13">IF(#REF!&lt;&gt;"",MIN(#REF!,[0]!Pago_a_usar-#REF!),"")</definedName>
    <definedName name="mnju" localSheetId="17">IF(#REF!&lt;&gt;"",MIN(#REF!,[0]!Pago_a_usar-#REF!),"")</definedName>
    <definedName name="mnju">IF(#REF!&lt;&gt;"",MIN(#REF!,[0]!Pago_a_usar-#REF!),"")</definedName>
    <definedName name="mnnndd" localSheetId="25">#REF!</definedName>
    <definedName name="mnnndd" localSheetId="5">#REF!</definedName>
    <definedName name="mnnndd" localSheetId="6">#REF!</definedName>
    <definedName name="mnnndd" localSheetId="8">#REF!</definedName>
    <definedName name="mnnndd" localSheetId="11">#REF!</definedName>
    <definedName name="mnnndd">#REF!</definedName>
    <definedName name="MNUUUU" localSheetId="25">#N/A</definedName>
    <definedName name="MNUUUU" localSheetId="6">#N/A</definedName>
    <definedName name="MNUUUU" localSheetId="11">'Other Operating Expenses'!Tasa_interés_anual/'Other Operating Expenses'!Pagos_por_año</definedName>
    <definedName name="MNUUUU">'Other Operating Income'!Tasa_interés_anual/[0]!Pagos_por_año</definedName>
    <definedName name="mnv" localSheetId="25">#REF!</definedName>
    <definedName name="mnv" localSheetId="5">#REF!</definedName>
    <definedName name="mnv" localSheetId="6">#REF!</definedName>
    <definedName name="mnv" localSheetId="8">#REF!</definedName>
    <definedName name="mnv" localSheetId="11">#REF!</definedName>
    <definedName name="mnv" localSheetId="9">#REF!</definedName>
    <definedName name="mnv">#REF!</definedName>
    <definedName name="mnvhfjur" localSheetId="11">IF(OR(#REF!="",#REF!='Other Operating Expenses'!Total_de_pagos),"",#REF!+1)</definedName>
    <definedName name="mnvhfjur" localSheetId="9">IF(OR(#REF!="",#REF!='Other Operating Income'!Total_de_pagos),"",#REF!+1)</definedName>
    <definedName name="mnvhfjur">#N/A</definedName>
    <definedName name="mnyu" localSheetId="25">IF(#REF!&lt;&gt;"",MIN(#REF!,'Accumulated Quarterly Ratios'!Pago_a_usar-#REF!),"")</definedName>
    <definedName name="mnyu" localSheetId="10">IF(#REF!&lt;&gt;"",MIN(#REF!,[0]!Pago_a_usar-#REF!),"")</definedName>
    <definedName name="mnyu" localSheetId="5">IF(#REF!&lt;&gt;"",MIN(#REF!,'Assets &amp; Liab Perform AR$'!Pago_a_usar-#REF!),"")</definedName>
    <definedName name="mnyu" localSheetId="6">IF(#REF!&lt;&gt;"",MIN(#REF!,'Assets &amp; Liab PerformUSD'!Pago_a_usar-#REF!),"")</definedName>
    <definedName name="mnyu" localSheetId="20">IF(#REF!&lt;&gt;"",MIN(#REF!,[0]!Pago_a_usar-#REF!),"")</definedName>
    <definedName name="mnyu" localSheetId="21">IF(#REF!&lt;&gt;"",MIN(#REF!,[0]!Pago_a_usar-#REF!),"")</definedName>
    <definedName name="mnyu" localSheetId="1">IF(#REF!&lt;&gt;"",MIN(#REF!,[0]!Pago_a_usar-#REF!),"")</definedName>
    <definedName name="mnyu" localSheetId="4">IF(#REF!&lt;&gt;"",MIN(#REF!,[0]!Pago_a_usar-#REF!),"")</definedName>
    <definedName name="mnyu" localSheetId="3">IF(#REF!&lt;&gt;"",MIN(#REF!,[0]!Pago_a_usar-#REF!),"")</definedName>
    <definedName name="mnyu" localSheetId="8">IF(#REF!&lt;&gt;"",MIN(#REF!,'NI from Fin Assets at FVPL'!Pago_a_usar-#REF!),"")</definedName>
    <definedName name="mnyu" localSheetId="15">IF(#REF!&lt;&gt;"",MIN(#REF!,[0]!Pago_a_usar-#REF!),"")</definedName>
    <definedName name="mnyu" localSheetId="11">IF(#REF!&lt;&gt;"",MIN(#REF!,'Other Operating Expenses'!Pago_a_usar-#REF!),"")</definedName>
    <definedName name="mnyu" localSheetId="9">IF(#REF!&lt;&gt;"",MIN(#REF!,[0]!Pago_a_usar-#REF!),"")</definedName>
    <definedName name="mnyu" localSheetId="12">IF(#REF!&lt;&gt;"",MIN(#REF!,[0]!Pago_a_usar-#REF!),"")</definedName>
    <definedName name="mnyu" localSheetId="13">IF(#REF!&lt;&gt;"",MIN(#REF!,[0]!Pago_a_usar-#REF!),"")</definedName>
    <definedName name="mnyu" localSheetId="17">IF(#REF!&lt;&gt;"",MIN(#REF!,[0]!Pago_a_usar-#REF!),"")</definedName>
    <definedName name="mnyu">IF(#REF!&lt;&gt;"",MIN(#REF!,[0]!Pago_a_usar-#REF!),"")</definedName>
    <definedName name="MOLINOS" localSheetId="25">#REF!</definedName>
    <definedName name="MOLINOS" localSheetId="6">#REF!</definedName>
    <definedName name="MOLINOS" localSheetId="11">#REF!</definedName>
    <definedName name="MOLINOS">#REF!</definedName>
    <definedName name="MOLINOS_RIO_DE_LA_PLATA" localSheetId="25">#REF!</definedName>
    <definedName name="MOLINOS_RIO_DE_LA_PLATA" localSheetId="6">#REF!</definedName>
    <definedName name="MOLINOS_RIO_DE_LA_PLATA" localSheetId="11">#REF!</definedName>
    <definedName name="MOLINOS_RIO_DE_LA_PLATA">#REF!</definedName>
    <definedName name="MOMO" localSheetId="25">#REF!</definedName>
    <definedName name="MOMO" localSheetId="5">#REF!</definedName>
    <definedName name="MOMO" localSheetId="6">#REF!</definedName>
    <definedName name="MOMO" localSheetId="8">#REF!</definedName>
    <definedName name="MOMO" localSheetId="11">#REF!</definedName>
    <definedName name="MOMO">#REF!</definedName>
    <definedName name="Monto">'[26]Cálculo'!$E$12</definedName>
    <definedName name="Monto_préstamo" localSheetId="25">#REF!</definedName>
    <definedName name="Monto_préstamo" localSheetId="5">#REF!</definedName>
    <definedName name="Monto_préstamo" localSheetId="6">#REF!</definedName>
    <definedName name="Monto_préstamo" localSheetId="1">#REF!</definedName>
    <definedName name="Monto_préstamo" localSheetId="16">#REF!</definedName>
    <definedName name="Monto_préstamo" localSheetId="8">#REF!</definedName>
    <definedName name="Monto_préstamo" localSheetId="11">#REF!</definedName>
    <definedName name="Monto_préstamo" localSheetId="9">#REF!</definedName>
    <definedName name="Monto_préstamo" localSheetId="13">#REF!</definedName>
    <definedName name="Monto_préstamo" localSheetId="17">#REF!</definedName>
    <definedName name="Monto_préstamo">#REF!</definedName>
    <definedName name="Mostrar.fecha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Mostrar.fecha" localSheetId="10">IF(#REF!&lt;&gt;"",DATE(YEAR([0]!Vencim_primer_pago),MONTH([0]!Vencim_primer_pago)+(#REF!-1)*12/[0]!Pagos_por_año,DAY([0]!Vencim_primer_pago)),"")</definedName>
    <definedName name="Mostrar.fecha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Mostrar.fecha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Mostrar.fecha" localSheetId="20">IF(#REF!&lt;&gt;"",DATE(YEAR([0]!Vencim_primer_pago),MONTH([0]!Vencim_primer_pago)+(#REF!-1)*12/[0]!Pagos_por_año,DAY([0]!Vencim_primer_pago)),"")</definedName>
    <definedName name="Mostrar.fecha" localSheetId="21">IF(#REF!&lt;&gt;"",DATE(YEAR([0]!Vencim_primer_pago),MONTH([0]!Vencim_primer_pago)+(#REF!-1)*12/[0]!Pagos_por_año,DAY([0]!Vencim_primer_pago)),"")</definedName>
    <definedName name="Mostrar.fecha" localSheetId="1">IF(#REF!&lt;&gt;"",DATE(YEAR([0]!Vencim_primer_pago),MONTH([0]!Vencim_primer_pago)+(#REF!-1)*12/[0]!Pagos_por_año,DAY([0]!Vencim_primer_pago)),"")</definedName>
    <definedName name="Mostrar.fecha" localSheetId="4">IF(#REF!&lt;&gt;"",DATE(YEAR([0]!Vencim_primer_pago),MONTH([0]!Vencim_primer_pago)+(#REF!-1)*12/[0]!Pagos_por_año,DAY([0]!Vencim_primer_pago)),"")</definedName>
    <definedName name="Mostrar.fecha" localSheetId="3">IF(#REF!&lt;&gt;"",DATE(YEAR([0]!Vencim_primer_pago),MONTH([0]!Vencim_primer_pago)+(#REF!-1)*12/[0]!Pagos_por_año,DAY([0]!Vencim_primer_pago)),"")</definedName>
    <definedName name="Mostrar.fecha" localSheetId="16">IF(#REF!&lt;&gt;"",DATE(YEAR([0]!Vencim_primer_pago),MONTH([0]!Vencim_primer_pago)+(#REF!-1)*12/[0]!Pagos_por_año,DAY([0]!Vencim_primer_pago)),"")</definedName>
    <definedName name="Mostrar.fecha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Mostrar.fecha" localSheetId="15">IF(#REF!&lt;&gt;"",DATE(YEAR([0]!Vencim_primer_pago),MONTH([0]!Vencim_primer_pago)+(#REF!-1)*12/[0]!Pagos_por_año,DAY([0]!Vencim_primer_pago)),"")</definedName>
    <definedName name="Mostrar.fecha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Mostrar.fecha" localSheetId="9">IF(#REF!&lt;&gt;"",DATE(YEAR([0]!Vencim_primer_pago),MONTH([0]!Vencim_primer_pago)+(#REF!-1)*12/[0]!Pagos_por_año,DAY([0]!Vencim_primer_pago)),"")</definedName>
    <definedName name="Mostrar.fecha" localSheetId="12">IF(#REF!&lt;&gt;"",DATE(YEAR([0]!Vencim_primer_pago),MONTH([0]!Vencim_primer_pago)+(#REF!-1)*12/[0]!Pagos_por_año,DAY([0]!Vencim_primer_pago)),"")</definedName>
    <definedName name="Mostrar.fecha" localSheetId="13">IF(#REF!&lt;&gt;"",DATE(YEAR([0]!Vencim_primer_pago),MONTH([0]!Vencim_primer_pago)+(#REF!-1)*12/[0]!Pagos_por_año,DAY([0]!Vencim_primer_pago)),"")</definedName>
    <definedName name="Mostrar.fecha" localSheetId="17">IF(#REF!&lt;&gt;"",DATE(YEAR([0]!Vencim_primer_pago),MONTH([0]!Vencim_primer_pago)+(#REF!-1)*12/[0]!Pagos_por_año,DAY([0]!Vencim_primer_pago)),"")</definedName>
    <definedName name="Mostrar.fecha">IF(#REF!&lt;&gt;"",DATE(YEAR([0]!Vencim_primer_pago),MONTH([0]!Vencim_primer_pago)+(#REF!-1)*12/[0]!Pagos_por_año,DAY([0]!Vencim_primer_pago)),"")</definedName>
    <definedName name="MVNBF" localSheetId="25">IF(#REF!&lt;&gt;"",MIN(#REF!,'Accumulated Quarterly Ratios'!Pago_a_usar-#REF!),"")</definedName>
    <definedName name="MVNBF" localSheetId="10">IF(#REF!&lt;&gt;"",MIN(#REF!,[0]!Pago_a_usar-#REF!),"")</definedName>
    <definedName name="MVNBF" localSheetId="5">IF(#REF!&lt;&gt;"",MIN(#REF!,'Assets &amp; Liab Perform AR$'!Pago_a_usar-#REF!),"")</definedName>
    <definedName name="MVNBF" localSheetId="6">IF(#REF!&lt;&gt;"",MIN(#REF!,'Assets &amp; Liab PerformUSD'!Pago_a_usar-#REF!),"")</definedName>
    <definedName name="MVNBF" localSheetId="20">IF(#REF!&lt;&gt;"",MIN(#REF!,[0]!Pago_a_usar-#REF!),"")</definedName>
    <definedName name="MVNBF" localSheetId="21">IF(#REF!&lt;&gt;"",MIN(#REF!,[0]!Pago_a_usar-#REF!),"")</definedName>
    <definedName name="MVNBF" localSheetId="1">IF(#REF!&lt;&gt;"",MIN(#REF!,[0]!Pago_a_usar-#REF!),"")</definedName>
    <definedName name="MVNBF" localSheetId="4">IF(#REF!&lt;&gt;"",MIN(#REF!,[0]!Pago_a_usar-#REF!),"")</definedName>
    <definedName name="MVNBF" localSheetId="3">IF(#REF!&lt;&gt;"",MIN(#REF!,[0]!Pago_a_usar-#REF!),"")</definedName>
    <definedName name="MVNBF" localSheetId="8">IF(#REF!&lt;&gt;"",MIN(#REF!,'NI from Fin Assets at FVPL'!Pago_a_usar-#REF!),"")</definedName>
    <definedName name="MVNBF" localSheetId="15">IF(#REF!&lt;&gt;"",MIN(#REF!,[0]!Pago_a_usar-#REF!),"")</definedName>
    <definedName name="MVNBF" localSheetId="11">IF(#REF!&lt;&gt;"",MIN(#REF!,'Other Operating Expenses'!Pago_a_usar-#REF!),"")</definedName>
    <definedName name="MVNBF" localSheetId="9">IF(#REF!&lt;&gt;"",MIN(#REF!,[0]!Pago_a_usar-#REF!),"")</definedName>
    <definedName name="MVNBF" localSheetId="12">IF(#REF!&lt;&gt;"",MIN(#REF!,[0]!Pago_a_usar-#REF!),"")</definedName>
    <definedName name="MVNBF" localSheetId="13">IF(#REF!&lt;&gt;"",MIN(#REF!,[0]!Pago_a_usar-#REF!),"")</definedName>
    <definedName name="MVNBF" localSheetId="17">IF(#REF!&lt;&gt;"",MIN(#REF!,[0]!Pago_a_usar-#REF!),"")</definedName>
    <definedName name="MVNBF">IF(#REF!&lt;&gt;"",MIN(#REF!,[0]!Pago_a_usar-#REF!),"")</definedName>
    <definedName name="mvndh" localSheetId="25">'Accumulated Quarterly Ratios'!Tasa_interés_anual/'Accumulated Quarterly Ratios'!Pagos_por_año</definedName>
    <definedName name="mvndh" localSheetId="10">[0]!Tasa_interés_anual/[0]!Pagos_por_año</definedName>
    <definedName name="mvndh" localSheetId="5">'Assets &amp; Liab Perform AR$'!Tasa_interés_anual/'Assets &amp; Liab Perform AR$'!Pagos_por_año</definedName>
    <definedName name="mvndh" localSheetId="6">'Assets &amp; Liab PerformUSD'!Tasa_interés_anual/'Assets &amp; Liab PerformUSD'!Pagos_por_año</definedName>
    <definedName name="mvndh" localSheetId="20">[0]!Tasa_interés_anual/[0]!Pagos_por_año</definedName>
    <definedName name="mvndh" localSheetId="21">[0]!Tasa_interés_anual/[0]!Pagos_por_año</definedName>
    <definedName name="mvndh" localSheetId="1">[0]!Tasa_interés_anual/[0]!Pagos_por_año</definedName>
    <definedName name="mvndh" localSheetId="4">[0]!Tasa_interés_anual/[0]!Pagos_por_año</definedName>
    <definedName name="mvndh" localSheetId="3">[0]!Tasa_interés_anual/[0]!Pagos_por_año</definedName>
    <definedName name="mvndh" localSheetId="8">'NI from Fin Assets at FVPL'!Tasa_interés_anual/'NI from Fin Assets at FVPL'!Pagos_por_año</definedName>
    <definedName name="mvndh" localSheetId="15">[0]!Tasa_interés_anual/[0]!Pagos_por_año</definedName>
    <definedName name="mvndh" localSheetId="11">'Other Operating Expenses'!Tasa_interés_anual/'Other Operating Expenses'!Pagos_por_año</definedName>
    <definedName name="mvndh" localSheetId="9">'Other Operating Income'!Tasa_interés_anual/[0]!Pagos_por_año</definedName>
    <definedName name="mvndh" localSheetId="12">[0]!Tasa_interés_anual/[0]!Pagos_por_año</definedName>
    <definedName name="mvndh" localSheetId="13">[0]!Tasa_interés_anual/[0]!Pagos_por_año</definedName>
    <definedName name="mvndh" localSheetId="17">[0]!Tasa_interés_anual/[0]!Pagos_por_año</definedName>
    <definedName name="mvndh">[0]!Tasa_interés_anual/[0]!Pagos_por_año</definedName>
    <definedName name="NANANAN" localSheetId="25">IF(#REF!&lt;&gt;"",MIN(#REF!,'Accumulated Quarterly Ratios'!Pago_a_usar-#REF!),"")</definedName>
    <definedName name="NANANAN" localSheetId="10">IF(#REF!&lt;&gt;"",MIN(#REF!,[0]!Pago_a_usar-#REF!),"")</definedName>
    <definedName name="NANANAN" localSheetId="5">IF(#REF!&lt;&gt;"",MIN(#REF!,'Assets &amp; Liab Perform AR$'!Pago_a_usar-#REF!),"")</definedName>
    <definedName name="NANANAN" localSheetId="6">IF(#REF!&lt;&gt;"",MIN(#REF!,'Assets &amp; Liab PerformUSD'!Pago_a_usar-#REF!),"")</definedName>
    <definedName name="NANANAN" localSheetId="20">IF(#REF!&lt;&gt;"",MIN(#REF!,[0]!Pago_a_usar-#REF!),"")</definedName>
    <definedName name="NANANAN" localSheetId="21">IF(#REF!&lt;&gt;"",MIN(#REF!,[0]!Pago_a_usar-#REF!),"")</definedName>
    <definedName name="NANANAN" localSheetId="1">IF(#REF!&lt;&gt;"",MIN(#REF!,[0]!Pago_a_usar-#REF!),"")</definedName>
    <definedName name="NANANAN" localSheetId="4">IF(#REF!&lt;&gt;"",MIN(#REF!,[0]!Pago_a_usar-#REF!),"")</definedName>
    <definedName name="NANANAN" localSheetId="3">IF(#REF!&lt;&gt;"",MIN(#REF!,[0]!Pago_a_usar-#REF!),"")</definedName>
    <definedName name="NANANAN" localSheetId="8">IF(#REF!&lt;&gt;"",MIN(#REF!,'NI from Fin Assets at FVPL'!Pago_a_usar-#REF!),"")</definedName>
    <definedName name="NANANAN" localSheetId="15">IF(#REF!&lt;&gt;"",MIN(#REF!,[0]!Pago_a_usar-#REF!),"")</definedName>
    <definedName name="NANANAN" localSheetId="11">IF(#REF!&lt;&gt;"",MIN(#REF!,'Other Operating Expenses'!Pago_a_usar-#REF!),"")</definedName>
    <definedName name="NANANAN" localSheetId="9">IF(#REF!&lt;&gt;"",MIN(#REF!,[0]!Pago_a_usar-#REF!),"")</definedName>
    <definedName name="NANANAN" localSheetId="12">IF(#REF!&lt;&gt;"",MIN(#REF!,[0]!Pago_a_usar-#REF!),"")</definedName>
    <definedName name="NANANAN" localSheetId="13">IF(#REF!&lt;&gt;"",MIN(#REF!,[0]!Pago_a_usar-#REF!),"")</definedName>
    <definedName name="NANANAN" localSheetId="17">IF(#REF!&lt;&gt;"",MIN(#REF!,[0]!Pago_a_usar-#REF!),"")</definedName>
    <definedName name="NANANAN">IF(#REF!&lt;&gt;"",MIN(#REF!,[0]!Pago_a_usar-#REF!),"")</definedName>
    <definedName name="nbbgf" localSheetId="25">#REF!</definedName>
    <definedName name="nbbgf" localSheetId="5">#REF!</definedName>
    <definedName name="nbbgf" localSheetId="6">#REF!</definedName>
    <definedName name="nbbgf" localSheetId="8">#REF!</definedName>
    <definedName name="nbbgf" localSheetId="11">#REF!</definedName>
    <definedName name="nbbgf">#REF!</definedName>
    <definedName name="nbduej" localSheetId="25">IF(#REF!&lt;&gt;"",MIN(#REF!,'Accumulated Quarterly Ratios'!Pago_a_usar-#REF!),"")</definedName>
    <definedName name="nbduej" localSheetId="10">IF(#REF!&lt;&gt;"",MIN(#REF!,[0]!Pago_a_usar-#REF!),"")</definedName>
    <definedName name="nbduej" localSheetId="5">IF(#REF!&lt;&gt;"",MIN(#REF!,'Assets &amp; Liab Perform AR$'!Pago_a_usar-#REF!),"")</definedName>
    <definedName name="nbduej" localSheetId="6">IF(#REF!&lt;&gt;"",MIN(#REF!,'Assets &amp; Liab PerformUSD'!Pago_a_usar-#REF!),"")</definedName>
    <definedName name="nbduej" localSheetId="20">IF(#REF!&lt;&gt;"",MIN(#REF!,[0]!Pago_a_usar-#REF!),"")</definedName>
    <definedName name="nbduej" localSheetId="21">IF(#REF!&lt;&gt;"",MIN(#REF!,[0]!Pago_a_usar-#REF!),"")</definedName>
    <definedName name="nbduej" localSheetId="1">IF(#REF!&lt;&gt;"",MIN(#REF!,[0]!Pago_a_usar-#REF!),"")</definedName>
    <definedName name="nbduej" localSheetId="4">IF(#REF!&lt;&gt;"",MIN(#REF!,[0]!Pago_a_usar-#REF!),"")</definedName>
    <definedName name="nbduej" localSheetId="3">IF(#REF!&lt;&gt;"",MIN(#REF!,[0]!Pago_a_usar-#REF!),"")</definedName>
    <definedName name="nbduej" localSheetId="8">IF(#REF!&lt;&gt;"",MIN(#REF!,'NI from Fin Assets at FVPL'!Pago_a_usar-#REF!),"")</definedName>
    <definedName name="nbduej" localSheetId="15">IF(#REF!&lt;&gt;"",MIN(#REF!,[0]!Pago_a_usar-#REF!),"")</definedName>
    <definedName name="nbduej" localSheetId="11">IF(#REF!&lt;&gt;"",MIN(#REF!,'Other Operating Expenses'!Pago_a_usar-#REF!),"")</definedName>
    <definedName name="nbduej" localSheetId="9">IF(#REF!&lt;&gt;"",MIN(#REF!,[0]!Pago_a_usar-#REF!),"")</definedName>
    <definedName name="nbduej" localSheetId="12">IF(#REF!&lt;&gt;"",MIN(#REF!,[0]!Pago_a_usar-#REF!),"")</definedName>
    <definedName name="nbduej" localSheetId="13">IF(#REF!&lt;&gt;"",MIN(#REF!,[0]!Pago_a_usar-#REF!),"")</definedName>
    <definedName name="nbduej" localSheetId="17">IF(#REF!&lt;&gt;"",MIN(#REF!,[0]!Pago_a_usar-#REF!),"")</definedName>
    <definedName name="nbduej">IF(#REF!&lt;&gt;"",MIN(#REF!,[0]!Pago_a_usar-#REF!),"")</definedName>
    <definedName name="nbg" localSheetId="25">IF(OR(#REF!="",#REF!='Accumulated Quarterly Ratios'!Total_de_pagos),"",#REF!+1)</definedName>
    <definedName name="nbg" localSheetId="10">IF(OR(#REF!="",#REF!='Administrative Expenses'!Total_de_pagos),"",#REF!+1)</definedName>
    <definedName name="nbg" localSheetId="5">IF(OR(#REF!="",#REF!='Assets &amp; Liab Perform AR$'!Total_de_pagos),"",#REF!+1)</definedName>
    <definedName name="nbg" localSheetId="6">IF(OR(#REF!="",#REF!='Assets &amp; Liab PerformUSD'!Total_de_pagos),"",#REF!+1)</definedName>
    <definedName name="nbg" localSheetId="20">IF(OR(#REF!="",#REF!='CER Position'!Total_de_pagos),"",#REF!+1)</definedName>
    <definedName name="nbg" localSheetId="21">IF(OR(#REF!="",#REF!='FX Position'!Total_de_pagos),"",#REF!+1)</definedName>
    <definedName name="nbg" localSheetId="1">IF(OR(#REF!="",#REF!='Income Statement'!Total_de_pagos),"",#REF!+1)</definedName>
    <definedName name="nbg" localSheetId="4">IF(OR(#REF!="",#REF!='Interest Expense'!Total_de_pagos),"",#REF!+1)</definedName>
    <definedName name="nbg" localSheetId="3">IF(OR(#REF!="",#REF!='Interest Income'!Total_de_pagos),"",#REF!+1)</definedName>
    <definedName name="nbg" localSheetId="8">IF(OR(#REF!="",#REF!='NI from Fin Assets at FVPL'!Total_de_pagos),"",#REF!+1)</definedName>
    <definedName name="nbg" localSheetId="15">IF(OR(#REF!="",#REF!='Other funding'!Total_de_pagos),"",#REF!+1)</definedName>
    <definedName name="nbg" localSheetId="11">#N/A</definedName>
    <definedName name="nbg" localSheetId="9">#N/A</definedName>
    <definedName name="nbg" localSheetId="12">IF(OR(#REF!="",#REF!='Private sector loans'!Total_de_pagos),"",#REF!+1)</definedName>
    <definedName name="nbg" localSheetId="13">IF(OR(#REF!="",#REF!=[0]!Total_de_pagos),"",#REF!+1)</definedName>
    <definedName name="nbg" localSheetId="17">IF(OR(#REF!="",#REF!=[0]!Total_de_pagos),"",#REF!+1)</definedName>
    <definedName name="nbg">IF(OR(#REF!="",#REF!=[0]!Total_de_pagos),"",#REF!+1)</definedName>
    <definedName name="nbgt" localSheetId="25">'Accumulated Quarterly Ratios'!Tasa_interés_anual/'Accumulated Quarterly Ratios'!Pagos_por_año</definedName>
    <definedName name="nbgt" localSheetId="10">[0]!Tasa_interés_anual/[0]!Pagos_por_año</definedName>
    <definedName name="nbgt" localSheetId="5">'Assets &amp; Liab Perform AR$'!Tasa_interés_anual/'Assets &amp; Liab Perform AR$'!Pagos_por_año</definedName>
    <definedName name="nbgt" localSheetId="6">'Assets &amp; Liab PerformUSD'!Tasa_interés_anual/'Assets &amp; Liab PerformUSD'!Pagos_por_año</definedName>
    <definedName name="nbgt" localSheetId="20">[0]!Tasa_interés_anual/[0]!Pagos_por_año</definedName>
    <definedName name="nbgt" localSheetId="21">[0]!Tasa_interés_anual/[0]!Pagos_por_año</definedName>
    <definedName name="nbgt" localSheetId="1">[0]!Tasa_interés_anual/[0]!Pagos_por_año</definedName>
    <definedName name="nbgt" localSheetId="4">[0]!Tasa_interés_anual/[0]!Pagos_por_año</definedName>
    <definedName name="nbgt" localSheetId="3">[0]!Tasa_interés_anual/[0]!Pagos_por_año</definedName>
    <definedName name="nbgt" localSheetId="8">'NI from Fin Assets at FVPL'!Tasa_interés_anual/'NI from Fin Assets at FVPL'!Pagos_por_año</definedName>
    <definedName name="nbgt" localSheetId="15">[0]!Tasa_interés_anual/[0]!Pagos_por_año</definedName>
    <definedName name="nbgt" localSheetId="11">'Other Operating Expenses'!Tasa_interés_anual/'Other Operating Expenses'!Pagos_por_año</definedName>
    <definedName name="nbgt" localSheetId="9">'Other Operating Income'!Tasa_interés_anual/[0]!Pagos_por_año</definedName>
    <definedName name="nbgt" localSheetId="12">[0]!Tasa_interés_anual/[0]!Pagos_por_año</definedName>
    <definedName name="nbgt" localSheetId="13">[0]!Tasa_interés_anual/[0]!Pagos_por_año</definedName>
    <definedName name="nbgt" localSheetId="17">[0]!Tasa_interés_anual/[0]!Pagos_por_año</definedName>
    <definedName name="nbgt">[0]!Tasa_interés_anual/[0]!Pagos_por_año</definedName>
    <definedName name="nbgvtf" localSheetId="25">IF(OR(#REF!="",#REF!='Accumulated Quarterly Ratios'!Total_de_pagos),"",#REF!+1)</definedName>
    <definedName name="nbgvtf" localSheetId="10">IF(OR(#REF!="",#REF!='Administrative Expenses'!Total_de_pagos),"",#REF!+1)</definedName>
    <definedName name="nbgvtf" localSheetId="5">IF(OR(#REF!="",#REF!='Assets &amp; Liab Perform AR$'!Total_de_pagos),"",#REF!+1)</definedName>
    <definedName name="nbgvtf" localSheetId="6">IF(OR(#REF!="",#REF!='Assets &amp; Liab PerformUSD'!Total_de_pagos),"",#REF!+1)</definedName>
    <definedName name="nbgvtf" localSheetId="20">IF(OR(#REF!="",#REF!='CER Position'!Total_de_pagos),"",#REF!+1)</definedName>
    <definedName name="nbgvtf" localSheetId="21">IF(OR(#REF!="",#REF!='FX Position'!Total_de_pagos),"",#REF!+1)</definedName>
    <definedName name="nbgvtf" localSheetId="1">IF(OR(#REF!="",#REF!='Income Statement'!Total_de_pagos),"",#REF!+1)</definedName>
    <definedName name="nbgvtf" localSheetId="4">IF(OR(#REF!="",#REF!='Interest Expense'!Total_de_pagos),"",#REF!+1)</definedName>
    <definedName name="nbgvtf" localSheetId="3">IF(OR(#REF!="",#REF!='Interest Income'!Total_de_pagos),"",#REF!+1)</definedName>
    <definedName name="nbgvtf" localSheetId="8">IF(OR(#REF!="",#REF!='NI from Fin Assets at FVPL'!Total_de_pagos),"",#REF!+1)</definedName>
    <definedName name="nbgvtf" localSheetId="15">IF(OR(#REF!="",#REF!='Other funding'!Total_de_pagos),"",#REF!+1)</definedName>
    <definedName name="nbgvtf" localSheetId="11">#N/A</definedName>
    <definedName name="nbgvtf" localSheetId="9">#N/A</definedName>
    <definedName name="nbgvtf" localSheetId="12">IF(OR(#REF!="",#REF!='Private sector loans'!Total_de_pagos),"",#REF!+1)</definedName>
    <definedName name="nbgvtf" localSheetId="13">IF(OR(#REF!="",#REF!=[0]!Total_de_pagos),"",#REF!+1)</definedName>
    <definedName name="nbgvtf" localSheetId="17">IF(OR(#REF!="",#REF!=[0]!Total_de_pagos),"",#REF!+1)</definedName>
    <definedName name="nbgvtf">IF(OR(#REF!="",#REF!=[0]!Total_de_pagos),"",#REF!+1)</definedName>
    <definedName name="nbhe" localSheetId="25">'Accumulated Quarterly Ratios'!Tasa_interés_anual/'Accumulated Quarterly Ratios'!Pagos_por_año</definedName>
    <definedName name="nbhe" localSheetId="10">[0]!Tasa_interés_anual/[0]!Pagos_por_año</definedName>
    <definedName name="nbhe" localSheetId="5">'Assets &amp; Liab Perform AR$'!Tasa_interés_anual/'Assets &amp; Liab Perform AR$'!Pagos_por_año</definedName>
    <definedName name="nbhe" localSheetId="6">'Assets &amp; Liab PerformUSD'!Tasa_interés_anual/'Assets &amp; Liab PerformUSD'!Pagos_por_año</definedName>
    <definedName name="nbhe" localSheetId="20">[0]!Tasa_interés_anual/[0]!Pagos_por_año</definedName>
    <definedName name="nbhe" localSheetId="21">[0]!Tasa_interés_anual/[0]!Pagos_por_año</definedName>
    <definedName name="nbhe" localSheetId="1">[0]!Tasa_interés_anual/[0]!Pagos_por_año</definedName>
    <definedName name="nbhe" localSheetId="4">[0]!Tasa_interés_anual/[0]!Pagos_por_año</definedName>
    <definedName name="nbhe" localSheetId="3">[0]!Tasa_interés_anual/[0]!Pagos_por_año</definedName>
    <definedName name="nbhe" localSheetId="8">'NI from Fin Assets at FVPL'!Tasa_interés_anual/'NI from Fin Assets at FVPL'!Pagos_por_año</definedName>
    <definedName name="nbhe" localSheetId="15">[0]!Tasa_interés_anual/[0]!Pagos_por_año</definedName>
    <definedName name="nbhe" localSheetId="11">'Other Operating Expenses'!Tasa_interés_anual/'Other Operating Expenses'!Pagos_por_año</definedName>
    <definedName name="nbhe" localSheetId="9">'Other Operating Income'!Tasa_interés_anual/[0]!Pagos_por_año</definedName>
    <definedName name="nbhe" localSheetId="12">[0]!Tasa_interés_anual/[0]!Pagos_por_año</definedName>
    <definedName name="nbhe" localSheetId="13">[0]!Tasa_interés_anual/[0]!Pagos_por_año</definedName>
    <definedName name="nbhe" localSheetId="17">[0]!Tasa_interés_anual/[0]!Pagos_por_año</definedName>
    <definedName name="nbhe">[0]!Tasa_interés_anual/[0]!Pagos_por_año</definedName>
    <definedName name="nbht" localSheetId="25">IF(OR(#REF!="",#REF!='Accumulated Quarterly Ratios'!Total_de_pagos),"",#REF!+1)</definedName>
    <definedName name="nbht" localSheetId="10">IF(OR(#REF!="",#REF!='Administrative Expenses'!Total_de_pagos),"",#REF!+1)</definedName>
    <definedName name="nbht" localSheetId="5">IF(OR(#REF!="",#REF!='Assets &amp; Liab Perform AR$'!Total_de_pagos),"",#REF!+1)</definedName>
    <definedName name="nbht" localSheetId="6">IF(OR(#REF!="",#REF!='Assets &amp; Liab PerformUSD'!Total_de_pagos),"",#REF!+1)</definedName>
    <definedName name="nbht" localSheetId="20">IF(OR(#REF!="",#REF!='CER Position'!Total_de_pagos),"",#REF!+1)</definedName>
    <definedName name="nbht" localSheetId="21">IF(OR(#REF!="",#REF!='FX Position'!Total_de_pagos),"",#REF!+1)</definedName>
    <definedName name="nbht" localSheetId="1">IF(OR(#REF!="",#REF!='Income Statement'!Total_de_pagos),"",#REF!+1)</definedName>
    <definedName name="nbht" localSheetId="4">IF(OR(#REF!="",#REF!='Interest Expense'!Total_de_pagos),"",#REF!+1)</definedName>
    <definedName name="nbht" localSheetId="3">IF(OR(#REF!="",#REF!='Interest Income'!Total_de_pagos),"",#REF!+1)</definedName>
    <definedName name="nbht" localSheetId="8">IF(OR(#REF!="",#REF!='NI from Fin Assets at FVPL'!Total_de_pagos),"",#REF!+1)</definedName>
    <definedName name="nbht" localSheetId="15">IF(OR(#REF!="",#REF!='Other funding'!Total_de_pagos),"",#REF!+1)</definedName>
    <definedName name="nbht" localSheetId="11">#N/A</definedName>
    <definedName name="nbht" localSheetId="9">#N/A</definedName>
    <definedName name="nbht" localSheetId="12">IF(OR(#REF!="",#REF!='Private sector loans'!Total_de_pagos),"",#REF!+1)</definedName>
    <definedName name="nbht" localSheetId="13">IF(OR(#REF!="",#REF!=[0]!Total_de_pagos),"",#REF!+1)</definedName>
    <definedName name="nbht" localSheetId="17">IF(OR(#REF!="",#REF!=[0]!Total_de_pagos),"",#REF!+1)</definedName>
    <definedName name="nbht">IF(OR(#REF!="",#REF!=[0]!Total_de_pagos),"",#REF!+1)</definedName>
    <definedName name="nbjhe" localSheetId="25">'Accumulated Quarterly Ratios'!Pagos_por_año*'Accumulated Quarterly Ratios'!Plazo_en_años</definedName>
    <definedName name="nbjhe" localSheetId="10">[0]!Pagos_por_año*[0]!Plazo_en_años</definedName>
    <definedName name="nbjhe" localSheetId="5">'Assets &amp; Liab Perform AR$'!Pagos_por_año*'Assets &amp; Liab Perform AR$'!Plazo_en_años</definedName>
    <definedName name="nbjhe" localSheetId="6">'Assets &amp; Liab PerformUSD'!Pagos_por_año*'Assets &amp; Liab PerformUSD'!Plazo_en_años</definedName>
    <definedName name="nbjhe" localSheetId="20">[0]!Pagos_por_año*[0]!Plazo_en_años</definedName>
    <definedName name="nbjhe" localSheetId="21">[0]!Pagos_por_año*[0]!Plazo_en_años</definedName>
    <definedName name="nbjhe" localSheetId="1">[0]!Pagos_por_año*[0]!Plazo_en_años</definedName>
    <definedName name="nbjhe" localSheetId="4">[0]!Pagos_por_año*[0]!Plazo_en_años</definedName>
    <definedName name="nbjhe" localSheetId="8">'NI from Fin Assets at FVPL'!Pagos_por_año*'NI from Fin Assets at FVPL'!Plazo_en_años</definedName>
    <definedName name="nbjhe" localSheetId="15">[0]!Pagos_por_año*[0]!Plazo_en_años</definedName>
    <definedName name="nbjhe" localSheetId="12">[0]!Pagos_por_año*[0]!Plazo_en_años</definedName>
    <definedName name="nbjhe" localSheetId="13">[0]!Pagos_por_año*[0]!Plazo_en_años</definedName>
    <definedName name="nbjhe" localSheetId="17">[0]!Pagos_por_año*[0]!Plazo_en_años</definedName>
    <definedName name="nbjhe">[0]!Pagos_por_año*[0]!Plazo_en_años</definedName>
    <definedName name="nbju" localSheetId="25">IF(#REF!&lt;&gt;"",MIN(#REF!,'Accumulated Quarterly Ratios'!Pago_a_usar-#REF!),"")</definedName>
    <definedName name="nbju" localSheetId="10">IF(#REF!&lt;&gt;"",MIN(#REF!,[0]!Pago_a_usar-#REF!),"")</definedName>
    <definedName name="nbju" localSheetId="5">IF(#REF!&lt;&gt;"",MIN(#REF!,'Assets &amp; Liab Perform AR$'!Pago_a_usar-#REF!),"")</definedName>
    <definedName name="nbju" localSheetId="6">IF(#REF!&lt;&gt;"",MIN(#REF!,'Assets &amp; Liab PerformUSD'!Pago_a_usar-#REF!),"")</definedName>
    <definedName name="nbju" localSheetId="20">IF(#REF!&lt;&gt;"",MIN(#REF!,[0]!Pago_a_usar-#REF!),"")</definedName>
    <definedName name="nbju" localSheetId="21">IF(#REF!&lt;&gt;"",MIN(#REF!,[0]!Pago_a_usar-#REF!),"")</definedName>
    <definedName name="nbju" localSheetId="1">IF(#REF!&lt;&gt;"",MIN(#REF!,[0]!Pago_a_usar-#REF!),"")</definedName>
    <definedName name="nbju" localSheetId="4">IF(#REF!&lt;&gt;"",MIN(#REF!,[0]!Pago_a_usar-#REF!),"")</definedName>
    <definedName name="nbju" localSheetId="3">IF(#REF!&lt;&gt;"",MIN(#REF!,[0]!Pago_a_usar-#REF!),"")</definedName>
    <definedName name="nbju" localSheetId="8">IF(#REF!&lt;&gt;"",MIN(#REF!,'NI from Fin Assets at FVPL'!Pago_a_usar-#REF!),"")</definedName>
    <definedName name="nbju" localSheetId="15">IF(#REF!&lt;&gt;"",MIN(#REF!,[0]!Pago_a_usar-#REF!),"")</definedName>
    <definedName name="nbju" localSheetId="11">IF(#REF!&lt;&gt;"",MIN(#REF!,'Other Operating Expenses'!Pago_a_usar-#REF!),"")</definedName>
    <definedName name="nbju" localSheetId="9">IF(#REF!&lt;&gt;"",MIN(#REF!,[0]!Pago_a_usar-#REF!),"")</definedName>
    <definedName name="nbju" localSheetId="12">IF(#REF!&lt;&gt;"",MIN(#REF!,[0]!Pago_a_usar-#REF!),"")</definedName>
    <definedName name="nbju" localSheetId="13">IF(#REF!&lt;&gt;"",MIN(#REF!,[0]!Pago_a_usar-#REF!),"")</definedName>
    <definedName name="nbju" localSheetId="17">IF(#REF!&lt;&gt;"",MIN(#REF!,[0]!Pago_a_usar-#REF!),"")</definedName>
    <definedName name="nbju">IF(#REF!&lt;&gt;"",MIN(#REF!,[0]!Pago_a_usar-#REF!),"")</definedName>
    <definedName name="nbv" localSheetId="25">IF(#REF!&lt;&gt;"",MIN(#REF!,'Accumulated Quarterly Ratios'!Pago_a_usar-#REF!),"")</definedName>
    <definedName name="nbv" localSheetId="10">IF(#REF!&lt;&gt;"",MIN(#REF!,[0]!Pago_a_usar-#REF!),"")</definedName>
    <definedName name="nbv" localSheetId="5">IF(#REF!&lt;&gt;"",MIN(#REF!,'Assets &amp; Liab Perform AR$'!Pago_a_usar-#REF!),"")</definedName>
    <definedName name="nbv" localSheetId="6">IF(#REF!&lt;&gt;"",MIN(#REF!,'Assets &amp; Liab PerformUSD'!Pago_a_usar-#REF!),"")</definedName>
    <definedName name="nbv" localSheetId="20">IF(#REF!&lt;&gt;"",MIN(#REF!,[0]!Pago_a_usar-#REF!),"")</definedName>
    <definedName name="nbv" localSheetId="21">IF(#REF!&lt;&gt;"",MIN(#REF!,[0]!Pago_a_usar-#REF!),"")</definedName>
    <definedName name="nbv" localSheetId="1">IF(#REF!&lt;&gt;"",MIN(#REF!,[0]!Pago_a_usar-#REF!),"")</definedName>
    <definedName name="nbv" localSheetId="4">IF(#REF!&lt;&gt;"",MIN(#REF!,[0]!Pago_a_usar-#REF!),"")</definedName>
    <definedName name="nbv" localSheetId="3">IF(#REF!&lt;&gt;"",MIN(#REF!,[0]!Pago_a_usar-#REF!),"")</definedName>
    <definedName name="nbv" localSheetId="8">IF(#REF!&lt;&gt;"",MIN(#REF!,'NI from Fin Assets at FVPL'!Pago_a_usar-#REF!),"")</definedName>
    <definedName name="nbv" localSheetId="15">IF(#REF!&lt;&gt;"",MIN(#REF!,[0]!Pago_a_usar-#REF!),"")</definedName>
    <definedName name="nbv" localSheetId="11">IF(#REF!&lt;&gt;"",MIN(#REF!,'Other Operating Expenses'!Pago_a_usar-#REF!),"")</definedName>
    <definedName name="nbv" localSheetId="9">IF(#REF!&lt;&gt;"",MIN(#REF!,[0]!Pago_a_usar-#REF!),"")</definedName>
    <definedName name="nbv" localSheetId="12">IF(#REF!&lt;&gt;"",MIN(#REF!,[0]!Pago_a_usar-#REF!),"")</definedName>
    <definedName name="nbv" localSheetId="13">IF(#REF!&lt;&gt;"",MIN(#REF!,[0]!Pago_a_usar-#REF!),"")</definedName>
    <definedName name="nbv" localSheetId="17">IF(#REF!&lt;&gt;"",MIN(#REF!,[0]!Pago_a_usar-#REF!),"")</definedName>
    <definedName name="nbv">IF(#REF!&lt;&gt;"",MIN(#REF!,[0]!Pago_a_usar-#REF!),"")</definedName>
    <definedName name="nbvgt" localSheetId="25">IF(#REF!&lt;&gt;"",MIN(#REF!,'Accumulated Quarterly Ratios'!Pago_a_usar-#REF!),"")</definedName>
    <definedName name="nbvgt" localSheetId="10">IF(#REF!&lt;&gt;"",MIN(#REF!,[0]!Pago_a_usar-#REF!),"")</definedName>
    <definedName name="nbvgt" localSheetId="5">IF(#REF!&lt;&gt;"",MIN(#REF!,'Assets &amp; Liab Perform AR$'!Pago_a_usar-#REF!),"")</definedName>
    <definedName name="nbvgt" localSheetId="6">IF(#REF!&lt;&gt;"",MIN(#REF!,'Assets &amp; Liab PerformUSD'!Pago_a_usar-#REF!),"")</definedName>
    <definedName name="nbvgt" localSheetId="20">IF(#REF!&lt;&gt;"",MIN(#REF!,[0]!Pago_a_usar-#REF!),"")</definedName>
    <definedName name="nbvgt" localSheetId="21">IF(#REF!&lt;&gt;"",MIN(#REF!,[0]!Pago_a_usar-#REF!),"")</definedName>
    <definedName name="nbvgt" localSheetId="1">IF(#REF!&lt;&gt;"",MIN(#REF!,[0]!Pago_a_usar-#REF!),"")</definedName>
    <definedName name="nbvgt" localSheetId="4">IF(#REF!&lt;&gt;"",MIN(#REF!,[0]!Pago_a_usar-#REF!),"")</definedName>
    <definedName name="nbvgt" localSheetId="3">IF(#REF!&lt;&gt;"",MIN(#REF!,[0]!Pago_a_usar-#REF!),"")</definedName>
    <definedName name="nbvgt" localSheetId="8">IF(#REF!&lt;&gt;"",MIN(#REF!,'NI from Fin Assets at FVPL'!Pago_a_usar-#REF!),"")</definedName>
    <definedName name="nbvgt" localSheetId="15">IF(#REF!&lt;&gt;"",MIN(#REF!,[0]!Pago_a_usar-#REF!),"")</definedName>
    <definedName name="nbvgt" localSheetId="11">IF(#REF!&lt;&gt;"",MIN(#REF!,'Other Operating Expenses'!Pago_a_usar-#REF!),"")</definedName>
    <definedName name="nbvgt" localSheetId="9">IF(#REF!&lt;&gt;"",MIN(#REF!,[0]!Pago_a_usar-#REF!),"")</definedName>
    <definedName name="nbvgt" localSheetId="12">IF(#REF!&lt;&gt;"",MIN(#REF!,[0]!Pago_a_usar-#REF!),"")</definedName>
    <definedName name="nbvgt" localSheetId="13">IF(#REF!&lt;&gt;"",MIN(#REF!,[0]!Pago_a_usar-#REF!),"")</definedName>
    <definedName name="nbvgt" localSheetId="17">IF(#REF!&lt;&gt;"",MIN(#REF!,[0]!Pago_a_usar-#REF!),"")</definedName>
    <definedName name="nbvgt">IF(#REF!&lt;&gt;"",MIN(#REF!,[0]!Pago_a_usar-#REF!),"")</definedName>
    <definedName name="ncbvg" localSheetId="25">'Accumulated Quarterly Ratios'!Tasa_interés_anual/'Accumulated Quarterly Ratios'!Pagos_por_año</definedName>
    <definedName name="ncbvg" localSheetId="10">[0]!Tasa_interés_anual/[0]!Pagos_por_año</definedName>
    <definedName name="ncbvg" localSheetId="5">'Assets &amp; Liab Perform AR$'!Tasa_interés_anual/'Assets &amp; Liab Perform AR$'!Pagos_por_año</definedName>
    <definedName name="ncbvg" localSheetId="6">'Assets &amp; Liab PerformUSD'!Tasa_interés_anual/'Assets &amp; Liab PerformUSD'!Pagos_por_año</definedName>
    <definedName name="ncbvg" localSheetId="20">[0]!Tasa_interés_anual/[0]!Pagos_por_año</definedName>
    <definedName name="ncbvg" localSheetId="21">[0]!Tasa_interés_anual/[0]!Pagos_por_año</definedName>
    <definedName name="ncbvg" localSheetId="1">[0]!Tasa_interés_anual/[0]!Pagos_por_año</definedName>
    <definedName name="ncbvg" localSheetId="4">[0]!Tasa_interés_anual/[0]!Pagos_por_año</definedName>
    <definedName name="ncbvg" localSheetId="3">[0]!Tasa_interés_anual/[0]!Pagos_por_año</definedName>
    <definedName name="ncbvg" localSheetId="8">'NI from Fin Assets at FVPL'!Tasa_interés_anual/'NI from Fin Assets at FVPL'!Pagos_por_año</definedName>
    <definedName name="ncbvg" localSheetId="15">[0]!Tasa_interés_anual/[0]!Pagos_por_año</definedName>
    <definedName name="ncbvg" localSheetId="11">'Other Operating Expenses'!Tasa_interés_anual/'Other Operating Expenses'!Pagos_por_año</definedName>
    <definedName name="ncbvg" localSheetId="9">'Other Operating Income'!Tasa_interés_anual/[0]!Pagos_por_año</definedName>
    <definedName name="ncbvg" localSheetId="12">[0]!Tasa_interés_anual/[0]!Pagos_por_año</definedName>
    <definedName name="ncbvg" localSheetId="13">[0]!Tasa_interés_anual/[0]!Pagos_por_año</definedName>
    <definedName name="ncbvg" localSheetId="17">[0]!Tasa_interés_anual/[0]!Pagos_por_año</definedName>
    <definedName name="ncbvg">[0]!Tasa_interés_anual/[0]!Pagos_por_año</definedName>
    <definedName name="nfgt" localSheetId="25">IF(#REF!&lt;&gt;"",MIN(#REF!,'Accumulated Quarterly Ratios'!Pago_a_usar-#REF!),"")</definedName>
    <definedName name="nfgt" localSheetId="10">IF(#REF!&lt;&gt;"",MIN(#REF!,[0]!Pago_a_usar-#REF!),"")</definedName>
    <definedName name="nfgt" localSheetId="5">IF(#REF!&lt;&gt;"",MIN(#REF!,'Assets &amp; Liab Perform AR$'!Pago_a_usar-#REF!),"")</definedName>
    <definedName name="nfgt" localSheetId="6">IF(#REF!&lt;&gt;"",MIN(#REF!,'Assets &amp; Liab PerformUSD'!Pago_a_usar-#REF!),"")</definedName>
    <definedName name="nfgt" localSheetId="20">IF(#REF!&lt;&gt;"",MIN(#REF!,[0]!Pago_a_usar-#REF!),"")</definedName>
    <definedName name="nfgt" localSheetId="21">IF(#REF!&lt;&gt;"",MIN(#REF!,[0]!Pago_a_usar-#REF!),"")</definedName>
    <definedName name="nfgt" localSheetId="1">IF(#REF!&lt;&gt;"",MIN(#REF!,[0]!Pago_a_usar-#REF!),"")</definedName>
    <definedName name="nfgt" localSheetId="4">IF(#REF!&lt;&gt;"",MIN(#REF!,[0]!Pago_a_usar-#REF!),"")</definedName>
    <definedName name="nfgt" localSheetId="3">IF(#REF!&lt;&gt;"",MIN(#REF!,[0]!Pago_a_usar-#REF!),"")</definedName>
    <definedName name="nfgt" localSheetId="8">IF(#REF!&lt;&gt;"",MIN(#REF!,'NI from Fin Assets at FVPL'!Pago_a_usar-#REF!),"")</definedName>
    <definedName name="nfgt" localSheetId="15">IF(#REF!&lt;&gt;"",MIN(#REF!,[0]!Pago_a_usar-#REF!),"")</definedName>
    <definedName name="nfgt" localSheetId="11">IF(#REF!&lt;&gt;"",MIN(#REF!,'Other Operating Expenses'!Pago_a_usar-#REF!),"")</definedName>
    <definedName name="nfgt" localSheetId="9">IF(#REF!&lt;&gt;"",MIN(#REF!,[0]!Pago_a_usar-#REF!),"")</definedName>
    <definedName name="nfgt" localSheetId="12">IF(#REF!&lt;&gt;"",MIN(#REF!,[0]!Pago_a_usar-#REF!),"")</definedName>
    <definedName name="nfgt" localSheetId="13">IF(#REF!&lt;&gt;"",MIN(#REF!,[0]!Pago_a_usar-#REF!),"")</definedName>
    <definedName name="nfgt" localSheetId="17">IF(#REF!&lt;&gt;"",MIN(#REF!,[0]!Pago_a_usar-#REF!),"")</definedName>
    <definedName name="nfgt">IF(#REF!&lt;&gt;"",MIN(#REF!,[0]!Pago_a_usar-#REF!),"")</definedName>
    <definedName name="nfhg">#N/A</definedName>
    <definedName name="Nfspn" localSheetId="25">#REF!</definedName>
    <definedName name="Nfspn" localSheetId="6">#REF!</definedName>
    <definedName name="Nfspn" localSheetId="11">#REF!</definedName>
    <definedName name="Nfspn">#REF!</definedName>
    <definedName name="nhyuiiiiii" localSheetId="25">IF(#REF!&lt;&gt;"",MIN(#REF!,'Accumulated Quarterly Ratios'!Pago_a_usar-#REF!),"")</definedName>
    <definedName name="nhyuiiiiii" localSheetId="10">IF(#REF!&lt;&gt;"",MIN(#REF!,[0]!Pago_a_usar-#REF!),"")</definedName>
    <definedName name="nhyuiiiiii" localSheetId="5">IF(#REF!&lt;&gt;"",MIN(#REF!,'Assets &amp; Liab Perform AR$'!Pago_a_usar-#REF!),"")</definedName>
    <definedName name="nhyuiiiiii" localSheetId="6">IF(#REF!&lt;&gt;"",MIN(#REF!,'Assets &amp; Liab PerformUSD'!Pago_a_usar-#REF!),"")</definedName>
    <definedName name="nhyuiiiiii" localSheetId="20">IF(#REF!&lt;&gt;"",MIN(#REF!,[0]!Pago_a_usar-#REF!),"")</definedName>
    <definedName name="nhyuiiiiii" localSheetId="21">IF(#REF!&lt;&gt;"",MIN(#REF!,[0]!Pago_a_usar-#REF!),"")</definedName>
    <definedName name="nhyuiiiiii" localSheetId="1">IF(#REF!&lt;&gt;"",MIN(#REF!,[0]!Pago_a_usar-#REF!),"")</definedName>
    <definedName name="nhyuiiiiii" localSheetId="4">IF(#REF!&lt;&gt;"",MIN(#REF!,[0]!Pago_a_usar-#REF!),"")</definedName>
    <definedName name="nhyuiiiiii" localSheetId="3">IF(#REF!&lt;&gt;"",MIN(#REF!,[0]!Pago_a_usar-#REF!),"")</definedName>
    <definedName name="nhyuiiiiii" localSheetId="8">IF(#REF!&lt;&gt;"",MIN(#REF!,'NI from Fin Assets at FVPL'!Pago_a_usar-#REF!),"")</definedName>
    <definedName name="nhyuiiiiii" localSheetId="15">IF(#REF!&lt;&gt;"",MIN(#REF!,[0]!Pago_a_usar-#REF!),"")</definedName>
    <definedName name="nhyuiiiiii" localSheetId="11">IF(#REF!&lt;&gt;"",MIN(#REF!,'Other Operating Expenses'!Pago_a_usar-#REF!),"")</definedName>
    <definedName name="nhyuiiiiii" localSheetId="9">IF(#REF!&lt;&gt;"",MIN(#REF!,[0]!Pago_a_usar-#REF!),"")</definedName>
    <definedName name="nhyuiiiiii" localSheetId="12">IF(#REF!&lt;&gt;"",MIN(#REF!,[0]!Pago_a_usar-#REF!),"")</definedName>
    <definedName name="nhyuiiiiii" localSheetId="13">IF(#REF!&lt;&gt;"",MIN(#REF!,[0]!Pago_a_usar-#REF!),"")</definedName>
    <definedName name="nhyuiiiiii" localSheetId="17">IF(#REF!&lt;&gt;"",MIN(#REF!,[0]!Pago_a_usar-#REF!),"")</definedName>
    <definedName name="nhyuiiiiii">IF(#REF!&lt;&gt;"",MIN(#REF!,[0]!Pago_a_usar-#REF!),"")</definedName>
    <definedName name="notea" localSheetId="25">#REF!</definedName>
    <definedName name="notea" localSheetId="5">#REF!</definedName>
    <definedName name="notea" localSheetId="6">#REF!</definedName>
    <definedName name="notea" localSheetId="8">#REF!</definedName>
    <definedName name="notea" localSheetId="11">#REF!</definedName>
    <definedName name="notea">#REF!</definedName>
    <definedName name="NOV" localSheetId="25">#REF!</definedName>
    <definedName name="NOV" localSheetId="6">#REF!</definedName>
    <definedName name="NOV" localSheetId="11">#REF!</definedName>
    <definedName name="NOV">#REF!</definedName>
    <definedName name="novcer" localSheetId="25">#REF!</definedName>
    <definedName name="novcer" localSheetId="5">#REF!</definedName>
    <definedName name="novcer" localSheetId="6">#REF!</definedName>
    <definedName name="novcer" localSheetId="1">#REF!</definedName>
    <definedName name="novcer" localSheetId="16">#REF!</definedName>
    <definedName name="novcer" localSheetId="8">#REF!</definedName>
    <definedName name="novcer" localSheetId="11">#REF!</definedName>
    <definedName name="novcer" localSheetId="13">#REF!</definedName>
    <definedName name="novcer" localSheetId="17">#REF!</definedName>
    <definedName name="novcer">#REF!</definedName>
    <definedName name="nsasssss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nsasssss" localSheetId="10">IF(#REF!&lt;&gt;"",DATE(YEAR([0]!Vencim_primer_pago),MONTH([0]!Vencim_primer_pago)+(#REF!-1)*12/[0]!Pagos_por_año,DAY([0]!Vencim_primer_pago)),"")</definedName>
    <definedName name="nsasssss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nsasssss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nsasssss" localSheetId="20">IF(#REF!&lt;&gt;"",DATE(YEAR([0]!Vencim_primer_pago),MONTH([0]!Vencim_primer_pago)+(#REF!-1)*12/[0]!Pagos_por_año,DAY([0]!Vencim_primer_pago)),"")</definedName>
    <definedName name="nsasssss" localSheetId="21">IF(#REF!&lt;&gt;"",DATE(YEAR([0]!Vencim_primer_pago),MONTH([0]!Vencim_primer_pago)+(#REF!-1)*12/[0]!Pagos_por_año,DAY([0]!Vencim_primer_pago)),"")</definedName>
    <definedName name="nsasssss" localSheetId="1">IF(#REF!&lt;&gt;"",DATE(YEAR([0]!Vencim_primer_pago),MONTH([0]!Vencim_primer_pago)+(#REF!-1)*12/[0]!Pagos_por_año,DAY([0]!Vencim_primer_pago)),"")</definedName>
    <definedName name="nsasssss" localSheetId="4">IF(#REF!&lt;&gt;"",DATE(YEAR([0]!Vencim_primer_pago),MONTH([0]!Vencim_primer_pago)+(#REF!-1)*12/[0]!Pagos_por_año,DAY([0]!Vencim_primer_pago)),"")</definedName>
    <definedName name="nsasssss" localSheetId="3">IF(#REF!&lt;&gt;"",DATE(YEAR([0]!Vencim_primer_pago),MONTH([0]!Vencim_primer_pago)+(#REF!-1)*12/[0]!Pagos_por_año,DAY([0]!Vencim_primer_pago)),"")</definedName>
    <definedName name="nsasssss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nsasssss" localSheetId="15">IF(#REF!&lt;&gt;"",DATE(YEAR([0]!Vencim_primer_pago),MONTH([0]!Vencim_primer_pago)+(#REF!-1)*12/[0]!Pagos_por_año,DAY([0]!Vencim_primer_pago)),"")</definedName>
    <definedName name="nsasssss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nsasssss" localSheetId="9">IF(#REF!&lt;&gt;"",DATE(YEAR([0]!Vencim_primer_pago),MONTH([0]!Vencim_primer_pago)+(#REF!-1)*12/[0]!Pagos_por_año,DAY([0]!Vencim_primer_pago)),"")</definedName>
    <definedName name="nsasssss" localSheetId="12">IF(#REF!&lt;&gt;"",DATE(YEAR([0]!Vencim_primer_pago),MONTH([0]!Vencim_primer_pago)+(#REF!-1)*12/[0]!Pagos_por_año,DAY([0]!Vencim_primer_pago)),"")</definedName>
    <definedName name="nsasssss" localSheetId="13">IF(#REF!&lt;&gt;"",DATE(YEAR([0]!Vencim_primer_pago),MONTH([0]!Vencim_primer_pago)+(#REF!-1)*12/[0]!Pagos_por_año,DAY([0]!Vencim_primer_pago)),"")</definedName>
    <definedName name="nsasssss" localSheetId="17">IF(#REF!&lt;&gt;"",DATE(YEAR([0]!Vencim_primer_pago),MONTH([0]!Vencim_primer_pago)+(#REF!-1)*12/[0]!Pagos_por_año,DAY([0]!Vencim_primer_pago)),"")</definedName>
    <definedName name="nsasssss">IF(#REF!&lt;&gt;"",DATE(YEAR([0]!Vencim_primer_pago),MONTH([0]!Vencim_primer_pago)+(#REF!-1)*12/[0]!Pagos_por_año,DAY([0]!Vencim_primer_pago)),"")</definedName>
    <definedName name="Nuevo" localSheetId="25">#REF!</definedName>
    <definedName name="Nuevo" localSheetId="5">#REF!</definedName>
    <definedName name="Nuevo" localSheetId="6">#REF!</definedName>
    <definedName name="Nuevo" localSheetId="8">#REF!</definedName>
    <definedName name="Nuevo" localSheetId="11">#REF!</definedName>
    <definedName name="Nuevo">#REF!</definedName>
    <definedName name="NuevoForm" localSheetId="25">#N/A</definedName>
    <definedName name="NuevoForm" localSheetId="6">#N/A</definedName>
    <definedName name="NuevoForm" localSheetId="11">IF(OR(#REF!="",#REF!='Other Operating Expenses'!Total_de_pagos),"",#REF!+1)</definedName>
    <definedName name="NuevoForm">IF(OR(#REF!="",#REF!='Other Operating Income'!Total_de_pagos),"",#REF!+1)</definedName>
    <definedName name="Núm.pago" localSheetId="25">IF(OR(#REF!="",#REF!='Accumulated Quarterly Ratios'!Total_de_pagos),"",#REF!+1)</definedName>
    <definedName name="Núm.pago" localSheetId="10">IF(OR(#REF!="",#REF!='Administrative Expenses'!Total_de_pagos),"",#REF!+1)</definedName>
    <definedName name="Núm.pago" localSheetId="5">IF(OR(#REF!="",#REF!='Assets &amp; Liab Perform AR$'!Total_de_pagos),"",#REF!+1)</definedName>
    <definedName name="Núm.pago" localSheetId="6">IF(OR(#REF!="",#REF!='Assets &amp; Liab PerformUSD'!Total_de_pagos),"",#REF!+1)</definedName>
    <definedName name="Núm.pago" localSheetId="20">IF(OR(#REF!="",#REF!='CER Position'!Total_de_pagos),"",#REF!+1)</definedName>
    <definedName name="Núm.pago" localSheetId="21">IF(OR(#REF!="",#REF!='FX Position'!Total_de_pagos),"",#REF!+1)</definedName>
    <definedName name="Núm.pago" localSheetId="1">IF(OR(#REF!="",#REF!='Income Statement'!Total_de_pagos),"",#REF!+1)</definedName>
    <definedName name="Núm.pago" localSheetId="4">IF(OR(#REF!="",#REF!='Interest Expense'!Total_de_pagos),"",#REF!+1)</definedName>
    <definedName name="Núm.pago" localSheetId="3">IF(OR(#REF!="",#REF!='Interest Income'!Total_de_pagos),"",#REF!+1)</definedName>
    <definedName name="Núm.pago" localSheetId="16">IF(OR(#REF!="",#REF!='Liquid Assets'!Total_de_pagos),"",#REF!+1)</definedName>
    <definedName name="Núm.pago" localSheetId="8">IF(OR(#REF!="",#REF!='NI from Fin Assets at FVPL'!Total_de_pagos),"",#REF!+1)</definedName>
    <definedName name="Núm.pago" localSheetId="15">IF(OR(#REF!="",#REF!='Other funding'!Total_de_pagos),"",#REF!+1)</definedName>
    <definedName name="Núm.pago" localSheetId="11">IF(OR(#REF!="",#REF!='Other Operating Expenses'!Total_de_pagos),"",#REF!+1)</definedName>
    <definedName name="Núm.pago" localSheetId="9">IF(OR(#REF!="",#REF!='Other Operating Income'!Total_de_pagos),"",#REF!+1)</definedName>
    <definedName name="Núm.pago" localSheetId="12">IF(OR(#REF!="",#REF!='Private sector loans'!Total_de_pagos),"",#REF!+1)</definedName>
    <definedName name="Núm.pago" localSheetId="13">IF(OR(#REF!="",#REF!='Public Sector assets'!Total_de_pagos),"",#REF!+1)</definedName>
    <definedName name="Núm.pago" localSheetId="17">IF(OR(#REF!="",#REF!='Solvency'!Total_de_pagos),"",#REF!+1)</definedName>
    <definedName name="Núm.pago">IF(OR(#REF!="",#REF!=[0]!Total_de_pagos),"",#REF!+1)</definedName>
    <definedName name="Núm_primer_pago" localSheetId="25">#REF!</definedName>
    <definedName name="Núm_primer_pago" localSheetId="5">#REF!</definedName>
    <definedName name="Núm_primer_pago" localSheetId="6">#REF!</definedName>
    <definedName name="Núm_primer_pago" localSheetId="1">#REF!</definedName>
    <definedName name="Núm_primer_pago" localSheetId="16">#REF!</definedName>
    <definedName name="Núm_primer_pago" localSheetId="8">#REF!</definedName>
    <definedName name="Núm_primer_pago" localSheetId="11">#REF!</definedName>
    <definedName name="Núm_primer_pago" localSheetId="13">#REF!</definedName>
    <definedName name="Núm_primer_pago" localSheetId="17">#REF!</definedName>
    <definedName name="Núm_primer_pago">#REF!</definedName>
    <definedName name="NUMEROS" localSheetId="25">#REF!</definedName>
    <definedName name="NUMEROS" localSheetId="5">#REF!</definedName>
    <definedName name="NUMEROS" localSheetId="6">#REF!</definedName>
    <definedName name="NUMEROS" localSheetId="8">#REF!</definedName>
    <definedName name="NUMEROS" localSheetId="11">#REF!</definedName>
    <definedName name="NUMEROS">#REF!</definedName>
    <definedName name="nvbg" localSheetId="25">IF(#REF!&lt;&gt;"",MIN(#REF!,'Accumulated Quarterly Ratios'!Pago_a_usar-#REF!),"")</definedName>
    <definedName name="nvbg" localSheetId="10">IF(#REF!&lt;&gt;"",MIN(#REF!,[0]!Pago_a_usar-#REF!),"")</definedName>
    <definedName name="nvbg" localSheetId="5">IF(#REF!&lt;&gt;"",MIN(#REF!,'Assets &amp; Liab Perform AR$'!Pago_a_usar-#REF!),"")</definedName>
    <definedName name="nvbg" localSheetId="6">IF(#REF!&lt;&gt;"",MIN(#REF!,'Assets &amp; Liab PerformUSD'!Pago_a_usar-#REF!),"")</definedName>
    <definedName name="nvbg" localSheetId="20">IF(#REF!&lt;&gt;"",MIN(#REF!,[0]!Pago_a_usar-#REF!),"")</definedName>
    <definedName name="nvbg" localSheetId="21">IF(#REF!&lt;&gt;"",MIN(#REF!,[0]!Pago_a_usar-#REF!),"")</definedName>
    <definedName name="nvbg" localSheetId="1">IF(#REF!&lt;&gt;"",MIN(#REF!,[0]!Pago_a_usar-#REF!),"")</definedName>
    <definedName name="nvbg" localSheetId="4">IF(#REF!&lt;&gt;"",MIN(#REF!,[0]!Pago_a_usar-#REF!),"")</definedName>
    <definedName name="nvbg" localSheetId="3">IF(#REF!&lt;&gt;"",MIN(#REF!,[0]!Pago_a_usar-#REF!),"")</definedName>
    <definedName name="nvbg" localSheetId="8">IF(#REF!&lt;&gt;"",MIN(#REF!,'NI from Fin Assets at FVPL'!Pago_a_usar-#REF!),"")</definedName>
    <definedName name="nvbg" localSheetId="15">IF(#REF!&lt;&gt;"",MIN(#REF!,[0]!Pago_a_usar-#REF!),"")</definedName>
    <definedName name="nvbg" localSheetId="11">IF(#REF!&lt;&gt;"",MIN(#REF!,'Other Operating Expenses'!Pago_a_usar-#REF!),"")</definedName>
    <definedName name="nvbg" localSheetId="9">IF(#REF!&lt;&gt;"",MIN(#REF!,[0]!Pago_a_usar-#REF!),"")</definedName>
    <definedName name="nvbg" localSheetId="12">IF(#REF!&lt;&gt;"",MIN(#REF!,[0]!Pago_a_usar-#REF!),"")</definedName>
    <definedName name="nvbg" localSheetId="13">IF(#REF!&lt;&gt;"",MIN(#REF!,[0]!Pago_a_usar-#REF!),"")</definedName>
    <definedName name="nvbg" localSheetId="17">IF(#REF!&lt;&gt;"",MIN(#REF!,[0]!Pago_a_usar-#REF!),"")</definedName>
    <definedName name="nvbg">IF(#REF!&lt;&gt;"",MIN(#REF!,[0]!Pago_a_usar-#REF!),"")</definedName>
    <definedName name="nvbhg">#N/A</definedName>
    <definedName name="ñf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ñf" localSheetId="10">IF(#REF!&lt;&gt;"",DATE(YEAR([0]!Vencim_primer_pago),MONTH([0]!Vencim_primer_pago)+(#REF!-1)*12/[0]!Pagos_por_año,DAY([0]!Vencim_primer_pago)),"")</definedName>
    <definedName name="ñf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ñf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ñf" localSheetId="20">IF(#REF!&lt;&gt;"",DATE(YEAR([0]!Vencim_primer_pago),MONTH([0]!Vencim_primer_pago)+(#REF!-1)*12/[0]!Pagos_por_año,DAY([0]!Vencim_primer_pago)),"")</definedName>
    <definedName name="ñf" localSheetId="21">IF(#REF!&lt;&gt;"",DATE(YEAR([0]!Vencim_primer_pago),MONTH([0]!Vencim_primer_pago)+(#REF!-1)*12/[0]!Pagos_por_año,DAY([0]!Vencim_primer_pago)),"")</definedName>
    <definedName name="ñf" localSheetId="1">IF(#REF!&lt;&gt;"",DATE(YEAR([0]!Vencim_primer_pago),MONTH([0]!Vencim_primer_pago)+(#REF!-1)*12/[0]!Pagos_por_año,DAY([0]!Vencim_primer_pago)),"")</definedName>
    <definedName name="ñf" localSheetId="4">IF(#REF!&lt;&gt;"",DATE(YEAR([0]!Vencim_primer_pago),MONTH([0]!Vencim_primer_pago)+(#REF!-1)*12/[0]!Pagos_por_año,DAY([0]!Vencim_primer_pago)),"")</definedName>
    <definedName name="ñf" localSheetId="3">IF(#REF!&lt;&gt;"",DATE(YEAR([0]!Vencim_primer_pago),MONTH([0]!Vencim_primer_pago)+(#REF!-1)*12/[0]!Pagos_por_año,DAY([0]!Vencim_primer_pago)),"")</definedName>
    <definedName name="ñf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ñf" localSheetId="15">IF(#REF!&lt;&gt;"",DATE(YEAR([0]!Vencim_primer_pago),MONTH([0]!Vencim_primer_pago)+(#REF!-1)*12/[0]!Pagos_por_año,DAY([0]!Vencim_primer_pago)),"")</definedName>
    <definedName name="ñf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ñf" localSheetId="9">IF(#REF!&lt;&gt;"",DATE(YEAR([0]!Vencim_primer_pago),MONTH([0]!Vencim_primer_pago)+(#REF!-1)*12/[0]!Pagos_por_año,DAY([0]!Vencim_primer_pago)),"")</definedName>
    <definedName name="ñf" localSheetId="12">IF(#REF!&lt;&gt;"",DATE(YEAR([0]!Vencim_primer_pago),MONTH([0]!Vencim_primer_pago)+(#REF!-1)*12/[0]!Pagos_por_año,DAY([0]!Vencim_primer_pago)),"")</definedName>
    <definedName name="ñf" localSheetId="13">IF(#REF!&lt;&gt;"",DATE(YEAR([0]!Vencim_primer_pago),MONTH([0]!Vencim_primer_pago)+(#REF!-1)*12/[0]!Pagos_por_año,DAY([0]!Vencim_primer_pago)),"")</definedName>
    <definedName name="ñf" localSheetId="17">IF(#REF!&lt;&gt;"",DATE(YEAR([0]!Vencim_primer_pago),MONTH([0]!Vencim_primer_pago)+(#REF!-1)*12/[0]!Pagos_por_año,DAY([0]!Vencim_primer_pago)),"")</definedName>
    <definedName name="ñf">IF(#REF!&lt;&gt;"",DATE(YEAR([0]!Vencim_primer_pago),MONTH([0]!Vencim_primer_pago)+(#REF!-1)*12/[0]!Pagos_por_año,DAY([0]!Vencim_primer_pago)),"")</definedName>
    <definedName name="ñliiffg">#N/A</definedName>
    <definedName name="ÑÑÑÑ" localSheetId="25">#REF!</definedName>
    <definedName name="ÑÑÑÑ" localSheetId="5">#REF!</definedName>
    <definedName name="ÑÑÑÑ" localSheetId="6">#REF!</definedName>
    <definedName name="ÑÑÑÑ" localSheetId="8">#REF!</definedName>
    <definedName name="ÑÑÑÑ" localSheetId="11">#REF!</definedName>
    <definedName name="ÑÑÑÑ" localSheetId="9">#REF!</definedName>
    <definedName name="ÑÑÑÑ">#REF!</definedName>
    <definedName name="ÑOÑOÑO" localSheetId="25">'Accumulated Quarterly Ratios'!Tasa_interés_anual/'Accumulated Quarterly Ratios'!Pagos_por_año</definedName>
    <definedName name="ÑOÑOÑO" localSheetId="10">[0]!Tasa_interés_anual/[0]!Pagos_por_año</definedName>
    <definedName name="ÑOÑOÑO" localSheetId="5">'Assets &amp; Liab Perform AR$'!Tasa_interés_anual/'Assets &amp; Liab Perform AR$'!Pagos_por_año</definedName>
    <definedName name="ÑOÑOÑO" localSheetId="6">'Assets &amp; Liab PerformUSD'!Tasa_interés_anual/'Assets &amp; Liab PerformUSD'!Pagos_por_año</definedName>
    <definedName name="ÑOÑOÑO" localSheetId="20">[0]!Tasa_interés_anual/[0]!Pagos_por_año</definedName>
    <definedName name="ÑOÑOÑO" localSheetId="21">[0]!Tasa_interés_anual/[0]!Pagos_por_año</definedName>
    <definedName name="ÑOÑOÑO" localSheetId="1">[0]!Tasa_interés_anual/[0]!Pagos_por_año</definedName>
    <definedName name="ÑOÑOÑO" localSheetId="4">[0]!Tasa_interés_anual/[0]!Pagos_por_año</definedName>
    <definedName name="ÑOÑOÑO" localSheetId="3">[0]!Tasa_interés_anual/[0]!Pagos_por_año</definedName>
    <definedName name="ÑOÑOÑO" localSheetId="8">'NI from Fin Assets at FVPL'!Tasa_interés_anual/'NI from Fin Assets at FVPL'!Pagos_por_año</definedName>
    <definedName name="ÑOÑOÑO" localSheetId="15">[0]!Tasa_interés_anual/[0]!Pagos_por_año</definedName>
    <definedName name="ÑOÑOÑO" localSheetId="11">'Other Operating Expenses'!Tasa_interés_anual/'Other Operating Expenses'!Pagos_por_año</definedName>
    <definedName name="ÑOÑOÑO" localSheetId="9">'Other Operating Income'!Tasa_interés_anual/[0]!Pagos_por_año</definedName>
    <definedName name="ÑOÑOÑO" localSheetId="12">[0]!Tasa_interés_anual/[0]!Pagos_por_año</definedName>
    <definedName name="ÑOÑOÑO" localSheetId="13">[0]!Tasa_interés_anual/[0]!Pagos_por_año</definedName>
    <definedName name="ÑOÑOÑO" localSheetId="17">[0]!Tasa_interés_anual/[0]!Pagos_por_año</definedName>
    <definedName name="ÑOÑOÑO">[0]!Tasa_interés_anual/[0]!Pagos_por_año</definedName>
    <definedName name="o" localSheetId="25">#REF!</definedName>
    <definedName name="o" localSheetId="5">#REF!</definedName>
    <definedName name="o" localSheetId="6">#REF!</definedName>
    <definedName name="o" localSheetId="4">#REF!</definedName>
    <definedName name="o" localSheetId="3">#REF!</definedName>
    <definedName name="o" localSheetId="8">#REF!</definedName>
    <definedName name="o" localSheetId="11">#REF!</definedName>
    <definedName name="o" localSheetId="9">#REF!</definedName>
    <definedName name="o" localSheetId="17">#REF!</definedName>
    <definedName name="o">#REF!</definedName>
    <definedName name="OCIFDLSD" localSheetId="25">'[34]ASIENTO'!#REF!</definedName>
    <definedName name="OCIFDLSD" localSheetId="5">'[34]ASIENTO'!#REF!</definedName>
    <definedName name="OCIFDLSD" localSheetId="6">'[34]ASIENTO'!#REF!</definedName>
    <definedName name="OCIFDLSD" localSheetId="8">'[35]ASIENTO'!#REF!</definedName>
    <definedName name="OCIFDLSD" localSheetId="11">'[30]ASIENTO'!#REF!</definedName>
    <definedName name="OCIFDLSD" localSheetId="9">'[30]ASIENTO'!#REF!</definedName>
    <definedName name="OCIFDLSD">'[34]ASIENTO'!#REF!</definedName>
    <definedName name="OCIFDLSH" localSheetId="25">'[34]ASIENTO'!#REF!</definedName>
    <definedName name="OCIFDLSH" localSheetId="5">'[34]ASIENTO'!#REF!</definedName>
    <definedName name="OCIFDLSH" localSheetId="6">'[34]ASIENTO'!#REF!</definedName>
    <definedName name="OCIFDLSH" localSheetId="8">'[35]ASIENTO'!#REF!</definedName>
    <definedName name="OCIFDLSH" localSheetId="11">'[30]ASIENTO'!#REF!</definedName>
    <definedName name="OCIFDLSH" localSheetId="9">'[30]ASIENTO'!#REF!</definedName>
    <definedName name="OCIFDLSH">'[34]ASIENTO'!#REF!</definedName>
    <definedName name="OCIFPESOSD" localSheetId="25">#REF!</definedName>
    <definedName name="OCIFPESOSD" localSheetId="5">#REF!</definedName>
    <definedName name="OCIFPESOSD" localSheetId="6">#REF!</definedName>
    <definedName name="OCIFPESOSD" localSheetId="8">#REF!</definedName>
    <definedName name="OCIFPESOSD" localSheetId="11">'[30]ASIENTO'!#REF!</definedName>
    <definedName name="OCIFPESOSD" localSheetId="9">'[30]ASIENTO'!#REF!</definedName>
    <definedName name="OCIFPESOSD">#REF!</definedName>
    <definedName name="OCIFPESOSH" localSheetId="25">#REF!</definedName>
    <definedName name="OCIFPESOSH" localSheetId="5">#REF!</definedName>
    <definedName name="OCIFPESOSH" localSheetId="6">#REF!</definedName>
    <definedName name="OCIFPESOSH" localSheetId="8">#REF!</definedName>
    <definedName name="OCIFPESOSH" localSheetId="11">'[30]ASIENTO'!#REF!</definedName>
    <definedName name="OCIFPESOSH" localSheetId="9">'[30]ASIENTO'!#REF!</definedName>
    <definedName name="OCIFPESOSH">#REF!</definedName>
    <definedName name="oij" localSheetId="25">IF(#REF!&lt;&gt;"",MIN(#REF!,'Accumulated Quarterly Ratios'!Pago_a_usar-#REF!),"")</definedName>
    <definedName name="oij" localSheetId="10">IF(#REF!&lt;&gt;"",MIN(#REF!,[0]!Pago_a_usar-#REF!),"")</definedName>
    <definedName name="oij" localSheetId="5">IF(#REF!&lt;&gt;"",MIN(#REF!,'Assets &amp; Liab Perform AR$'!Pago_a_usar-#REF!),"")</definedName>
    <definedName name="oij" localSheetId="6">IF(#REF!&lt;&gt;"",MIN(#REF!,'Assets &amp; Liab PerformUSD'!Pago_a_usar-#REF!),"")</definedName>
    <definedName name="oij" localSheetId="20">IF(#REF!&lt;&gt;"",MIN(#REF!,[0]!Pago_a_usar-#REF!),"")</definedName>
    <definedName name="oij" localSheetId="21">IF(#REF!&lt;&gt;"",MIN(#REF!,[0]!Pago_a_usar-#REF!),"")</definedName>
    <definedName name="oij" localSheetId="1">IF(#REF!&lt;&gt;"",MIN(#REF!,[0]!Pago_a_usar-#REF!),"")</definedName>
    <definedName name="oij" localSheetId="4">IF(#REF!&lt;&gt;"",MIN(#REF!,[0]!Pago_a_usar-#REF!),"")</definedName>
    <definedName name="oij" localSheetId="3">IF(#REF!&lt;&gt;"",MIN(#REF!,[0]!Pago_a_usar-#REF!),"")</definedName>
    <definedName name="oij" localSheetId="8">IF(#REF!&lt;&gt;"",MIN(#REF!,'NI from Fin Assets at FVPL'!Pago_a_usar-#REF!),"")</definedName>
    <definedName name="oij" localSheetId="15">IF(#REF!&lt;&gt;"",MIN(#REF!,[0]!Pago_a_usar-#REF!),"")</definedName>
    <definedName name="oij" localSheetId="11">IF(#REF!&lt;&gt;"",MIN(#REF!,'Other Operating Expenses'!Pago_a_usar-#REF!),"")</definedName>
    <definedName name="oij" localSheetId="9">IF(#REF!&lt;&gt;"",MIN(#REF!,[0]!Pago_a_usar-#REF!),"")</definedName>
    <definedName name="oij" localSheetId="12">IF(#REF!&lt;&gt;"",MIN(#REF!,[0]!Pago_a_usar-#REF!),"")</definedName>
    <definedName name="oij" localSheetId="13">IF(#REF!&lt;&gt;"",MIN(#REF!,[0]!Pago_a_usar-#REF!),"")</definedName>
    <definedName name="oij" localSheetId="17">IF(#REF!&lt;&gt;"",MIN(#REF!,[0]!Pago_a_usar-#REF!),"")</definedName>
    <definedName name="oij">IF(#REF!&lt;&gt;"",MIN(#REF!,[0]!Pago_a_usar-#REF!),"")</definedName>
    <definedName name="oiuyh" localSheetId="25">#REF!</definedName>
    <definedName name="oiuyh" localSheetId="5">#REF!</definedName>
    <definedName name="oiuyh" localSheetId="6">#REF!</definedName>
    <definedName name="oiuyh" localSheetId="8">#REF!</definedName>
    <definedName name="oiuyh" localSheetId="11">#REF!</definedName>
    <definedName name="oiuyh">#REF!</definedName>
    <definedName name="okj" localSheetId="25">#REF!</definedName>
    <definedName name="okj" localSheetId="5">#REF!</definedName>
    <definedName name="okj" localSheetId="6">#REF!</definedName>
    <definedName name="okj" localSheetId="8">#REF!</definedName>
    <definedName name="okj" localSheetId="11">#REF!</definedName>
    <definedName name="okj">#REF!</definedName>
    <definedName name="OLKIIIIII" localSheetId="25">IF(#REF!&lt;&gt;"",MIN(#REF!,'Accumulated Quarterly Ratios'!Pago_a_usar-#REF!),"")</definedName>
    <definedName name="OLKIIIIII" localSheetId="10">IF(#REF!&lt;&gt;"",MIN(#REF!,[0]!Pago_a_usar-#REF!),"")</definedName>
    <definedName name="OLKIIIIII" localSheetId="5">IF(#REF!&lt;&gt;"",MIN(#REF!,'Assets &amp; Liab Perform AR$'!Pago_a_usar-#REF!),"")</definedName>
    <definedName name="OLKIIIIII" localSheetId="6">IF(#REF!&lt;&gt;"",MIN(#REF!,'Assets &amp; Liab PerformUSD'!Pago_a_usar-#REF!),"")</definedName>
    <definedName name="OLKIIIIII" localSheetId="20">IF(#REF!&lt;&gt;"",MIN(#REF!,[0]!Pago_a_usar-#REF!),"")</definedName>
    <definedName name="OLKIIIIII" localSheetId="21">IF(#REF!&lt;&gt;"",MIN(#REF!,[0]!Pago_a_usar-#REF!),"")</definedName>
    <definedName name="OLKIIIIII" localSheetId="1">IF(#REF!&lt;&gt;"",MIN(#REF!,[0]!Pago_a_usar-#REF!),"")</definedName>
    <definedName name="OLKIIIIII" localSheetId="4">IF(#REF!&lt;&gt;"",MIN(#REF!,[0]!Pago_a_usar-#REF!),"")</definedName>
    <definedName name="OLKIIIIII" localSheetId="3">IF(#REF!&lt;&gt;"",MIN(#REF!,[0]!Pago_a_usar-#REF!),"")</definedName>
    <definedName name="OLKIIIIII" localSheetId="8">IF(#REF!&lt;&gt;"",MIN(#REF!,'NI from Fin Assets at FVPL'!Pago_a_usar-#REF!),"")</definedName>
    <definedName name="OLKIIIIII" localSheetId="15">IF(#REF!&lt;&gt;"",MIN(#REF!,[0]!Pago_a_usar-#REF!),"")</definedName>
    <definedName name="OLKIIIIII" localSheetId="11">IF(#REF!&lt;&gt;"",MIN(#REF!,'Other Operating Expenses'!Pago_a_usar-#REF!),"")</definedName>
    <definedName name="OLKIIIIII" localSheetId="9">IF(#REF!&lt;&gt;"",MIN(#REF!,[0]!Pago_a_usar-#REF!),"")</definedName>
    <definedName name="OLKIIIIII" localSheetId="12">IF(#REF!&lt;&gt;"",MIN(#REF!,[0]!Pago_a_usar-#REF!),"")</definedName>
    <definedName name="OLKIIIIII" localSheetId="13">IF(#REF!&lt;&gt;"",MIN(#REF!,[0]!Pago_a_usar-#REF!),"")</definedName>
    <definedName name="OLKIIIIII" localSheetId="17">IF(#REF!&lt;&gt;"",MIN(#REF!,[0]!Pago_a_usar-#REF!),"")</definedName>
    <definedName name="OLKIIIIII">IF(#REF!&lt;&gt;"",MIN(#REF!,[0]!Pago_a_usar-#REF!),"")</definedName>
    <definedName name="olkr" localSheetId="25">IF(#REF!&lt;&gt;"",MIN(#REF!,'Accumulated Quarterly Ratios'!Pago_a_usar-#REF!),"")</definedName>
    <definedName name="olkr" localSheetId="10">IF(#REF!&lt;&gt;"",MIN(#REF!,[0]!Pago_a_usar-#REF!),"")</definedName>
    <definedName name="olkr" localSheetId="5">IF(#REF!&lt;&gt;"",MIN(#REF!,'Assets &amp; Liab Perform AR$'!Pago_a_usar-#REF!),"")</definedName>
    <definedName name="olkr" localSheetId="6">IF(#REF!&lt;&gt;"",MIN(#REF!,'Assets &amp; Liab PerformUSD'!Pago_a_usar-#REF!),"")</definedName>
    <definedName name="olkr" localSheetId="20">IF(#REF!&lt;&gt;"",MIN(#REF!,[0]!Pago_a_usar-#REF!),"")</definedName>
    <definedName name="olkr" localSheetId="21">IF(#REF!&lt;&gt;"",MIN(#REF!,[0]!Pago_a_usar-#REF!),"")</definedName>
    <definedName name="olkr" localSheetId="1">IF(#REF!&lt;&gt;"",MIN(#REF!,[0]!Pago_a_usar-#REF!),"")</definedName>
    <definedName name="olkr" localSheetId="4">IF(#REF!&lt;&gt;"",MIN(#REF!,[0]!Pago_a_usar-#REF!),"")</definedName>
    <definedName name="olkr" localSheetId="3">IF(#REF!&lt;&gt;"",MIN(#REF!,[0]!Pago_a_usar-#REF!),"")</definedName>
    <definedName name="olkr" localSheetId="8">IF(#REF!&lt;&gt;"",MIN(#REF!,'NI from Fin Assets at FVPL'!Pago_a_usar-#REF!),"")</definedName>
    <definedName name="olkr" localSheetId="15">IF(#REF!&lt;&gt;"",MIN(#REF!,[0]!Pago_a_usar-#REF!),"")</definedName>
    <definedName name="olkr" localSheetId="11">IF(#REF!&lt;&gt;"",MIN(#REF!,'Other Operating Expenses'!Pago_a_usar-#REF!),"")</definedName>
    <definedName name="olkr" localSheetId="9">IF(#REF!&lt;&gt;"",MIN(#REF!,[0]!Pago_a_usar-#REF!),"")</definedName>
    <definedName name="olkr" localSheetId="12">IF(#REF!&lt;&gt;"",MIN(#REF!,[0]!Pago_a_usar-#REF!),"")</definedName>
    <definedName name="olkr" localSheetId="13">IF(#REF!&lt;&gt;"",MIN(#REF!,[0]!Pago_a_usar-#REF!),"")</definedName>
    <definedName name="olkr" localSheetId="17">IF(#REF!&lt;&gt;"",MIN(#REF!,[0]!Pago_a_usar-#REF!),"")</definedName>
    <definedName name="olkr">IF(#REF!&lt;&gt;"",MIN(#REF!,[0]!Pago_a_usar-#REF!),"")</definedName>
    <definedName name="oooo" localSheetId="25">IF(#REF!&lt;&gt;"",MIN(#REF!,'Accumulated Quarterly Ratios'!Pago_a_usar-#REF!),"")</definedName>
    <definedName name="oooo" localSheetId="10">IF(#REF!&lt;&gt;"",MIN(#REF!,[0]!Pago_a_usar-#REF!),"")</definedName>
    <definedName name="oooo" localSheetId="5">IF(#REF!&lt;&gt;"",MIN(#REF!,'Assets &amp; Liab Perform AR$'!Pago_a_usar-#REF!),"")</definedName>
    <definedName name="oooo" localSheetId="6">IF(#REF!&lt;&gt;"",MIN(#REF!,'Assets &amp; Liab PerformUSD'!Pago_a_usar-#REF!),"")</definedName>
    <definedName name="oooo" localSheetId="20">IF(#REF!&lt;&gt;"",MIN(#REF!,[0]!Pago_a_usar-#REF!),"")</definedName>
    <definedName name="oooo" localSheetId="21">IF(#REF!&lt;&gt;"",MIN(#REF!,[0]!Pago_a_usar-#REF!),"")</definedName>
    <definedName name="oooo" localSheetId="1">IF(#REF!&lt;&gt;"",MIN(#REF!,[0]!Pago_a_usar-#REF!),"")</definedName>
    <definedName name="oooo" localSheetId="4">IF(#REF!&lt;&gt;"",MIN(#REF!,[0]!Pago_a_usar-#REF!),"")</definedName>
    <definedName name="oooo" localSheetId="3">IF(#REF!&lt;&gt;"",MIN(#REF!,[0]!Pago_a_usar-#REF!),"")</definedName>
    <definedName name="oooo" localSheetId="8">IF(#REF!&lt;&gt;"",MIN(#REF!,'NI from Fin Assets at FVPL'!Pago_a_usar-#REF!),"")</definedName>
    <definedName name="oooo" localSheetId="15">IF(#REF!&lt;&gt;"",MIN(#REF!,[0]!Pago_a_usar-#REF!),"")</definedName>
    <definedName name="oooo" localSheetId="11">IF(#REF!&lt;&gt;"",MIN(#REF!,'Other Operating Expenses'!Pago_a_usar-#REF!),"")</definedName>
    <definedName name="oooo" localSheetId="9">IF(#REF!&lt;&gt;"",MIN(#REF!,[0]!Pago_a_usar-#REF!),"")</definedName>
    <definedName name="oooo" localSheetId="12">IF(#REF!&lt;&gt;"",MIN(#REF!,[0]!Pago_a_usar-#REF!),"")</definedName>
    <definedName name="oooo" localSheetId="13">IF(#REF!&lt;&gt;"",MIN(#REF!,[0]!Pago_a_usar-#REF!),"")</definedName>
    <definedName name="oooo" localSheetId="17">IF(#REF!&lt;&gt;"",MIN(#REF!,[0]!Pago_a_usar-#REF!),"")</definedName>
    <definedName name="oooo">IF(#REF!&lt;&gt;"",MIN(#REF!,[0]!Pago_a_usar-#REF!),"")</definedName>
    <definedName name="oooooo" localSheetId="25">'Accumulated Quarterly Ratios'!Pagos_por_año*'Accumulated Quarterly Ratios'!Plazo_en_años</definedName>
    <definedName name="oooooo" localSheetId="10">[0]!Pagos_por_año*[0]!Plazo_en_años</definedName>
    <definedName name="oooooo" localSheetId="5">'Assets &amp; Liab Perform AR$'!Pagos_por_año*'Assets &amp; Liab Perform AR$'!Plazo_en_años</definedName>
    <definedName name="oooooo" localSheetId="6">'Assets &amp; Liab PerformUSD'!Pagos_por_año*'Assets &amp; Liab PerformUSD'!Plazo_en_años</definedName>
    <definedName name="oooooo" localSheetId="20">[0]!Pagos_por_año*[0]!Plazo_en_años</definedName>
    <definedName name="oooooo" localSheetId="21">[0]!Pagos_por_año*[0]!Plazo_en_años</definedName>
    <definedName name="oooooo" localSheetId="1">[0]!Pagos_por_año*[0]!Plazo_en_años</definedName>
    <definedName name="oooooo" localSheetId="4">[0]!Pagos_por_año*[0]!Plazo_en_años</definedName>
    <definedName name="oooooo" localSheetId="3">[0]!Pagos_por_año*[0]!Plazo_en_años</definedName>
    <definedName name="oooooo" localSheetId="8">'NI from Fin Assets at FVPL'!Pagos_por_año*'NI from Fin Assets at FVPL'!Plazo_en_años</definedName>
    <definedName name="oooooo" localSheetId="15">[0]!Pagos_por_año*[0]!Plazo_en_años</definedName>
    <definedName name="oooooo" localSheetId="11">'Other Operating Expenses'!Pagos_por_año*'Other Operating Expenses'!Plazo_en_años</definedName>
    <definedName name="oooooo" localSheetId="9">[0]!Pagos_por_año*'Other Operating Income'!Plazo_en_años</definedName>
    <definedName name="oooooo" localSheetId="12">[0]!Pagos_por_año*[0]!Plazo_en_años</definedName>
    <definedName name="oooooo" localSheetId="13">[0]!Pagos_por_año*[0]!Plazo_en_años</definedName>
    <definedName name="oooooo" localSheetId="17">[0]!Pagos_por_año*[0]!Plazo_en_años</definedName>
    <definedName name="oooooo">[0]!Pagos_por_año*[0]!Plazo_en_años</definedName>
    <definedName name="oriuymb" localSheetId="25">#REF!</definedName>
    <definedName name="oriuymb" localSheetId="5">#REF!</definedName>
    <definedName name="oriuymb" localSheetId="6">#REF!</definedName>
    <definedName name="oriuymb" localSheetId="8">#REF!</definedName>
    <definedName name="oriuymb" localSheetId="11">#REF!</definedName>
    <definedName name="oriuymb" localSheetId="9">#REF!</definedName>
    <definedName name="oriuymb">#REF!</definedName>
    <definedName name="orkj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orkj" localSheetId="10">IF(#REF!&lt;&gt;"",DATE(YEAR([0]!Vencim_primer_pago),MONTH([0]!Vencim_primer_pago)+(#REF!-1)*12/[0]!Pagos_por_año,DAY([0]!Vencim_primer_pago)),"")</definedName>
    <definedName name="orkj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orkj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orkj" localSheetId="20">IF(#REF!&lt;&gt;"",DATE(YEAR([0]!Vencim_primer_pago),MONTH([0]!Vencim_primer_pago)+(#REF!-1)*12/[0]!Pagos_por_año,DAY([0]!Vencim_primer_pago)),"")</definedName>
    <definedName name="orkj" localSheetId="21">IF(#REF!&lt;&gt;"",DATE(YEAR([0]!Vencim_primer_pago),MONTH([0]!Vencim_primer_pago)+(#REF!-1)*12/[0]!Pagos_por_año,DAY([0]!Vencim_primer_pago)),"")</definedName>
    <definedName name="orkj" localSheetId="1">IF(#REF!&lt;&gt;"",DATE(YEAR([0]!Vencim_primer_pago),MONTH([0]!Vencim_primer_pago)+(#REF!-1)*12/[0]!Pagos_por_año,DAY([0]!Vencim_primer_pago)),"")</definedName>
    <definedName name="orkj" localSheetId="4">IF(#REF!&lt;&gt;"",DATE(YEAR([0]!Vencim_primer_pago),MONTH([0]!Vencim_primer_pago)+(#REF!-1)*12/[0]!Pagos_por_año,DAY([0]!Vencim_primer_pago)),"")</definedName>
    <definedName name="orkj" localSheetId="3">IF(#REF!&lt;&gt;"",DATE(YEAR([0]!Vencim_primer_pago),MONTH([0]!Vencim_primer_pago)+(#REF!-1)*12/[0]!Pagos_por_año,DAY([0]!Vencim_primer_pago)),"")</definedName>
    <definedName name="orkj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orkj" localSheetId="15">IF(#REF!&lt;&gt;"",DATE(YEAR([0]!Vencim_primer_pago),MONTH([0]!Vencim_primer_pago)+(#REF!-1)*12/[0]!Pagos_por_año,DAY([0]!Vencim_primer_pago)),"")</definedName>
    <definedName name="orkj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orkj" localSheetId="9">IF(#REF!&lt;&gt;"",DATE(YEAR([0]!Vencim_primer_pago),MONTH([0]!Vencim_primer_pago)+(#REF!-1)*12/[0]!Pagos_por_año,DAY([0]!Vencim_primer_pago)),"")</definedName>
    <definedName name="orkj" localSheetId="12">IF(#REF!&lt;&gt;"",DATE(YEAR([0]!Vencim_primer_pago),MONTH([0]!Vencim_primer_pago)+(#REF!-1)*12/[0]!Pagos_por_año,DAY([0]!Vencim_primer_pago)),"")</definedName>
    <definedName name="orkj" localSheetId="13">IF(#REF!&lt;&gt;"",DATE(YEAR([0]!Vencim_primer_pago),MONTH([0]!Vencim_primer_pago)+(#REF!-1)*12/[0]!Pagos_por_año,DAY([0]!Vencim_primer_pago)),"")</definedName>
    <definedName name="orkj" localSheetId="17">IF(#REF!&lt;&gt;"",DATE(YEAR([0]!Vencim_primer_pago),MONTH([0]!Vencim_primer_pago)+(#REF!-1)*12/[0]!Pagos_por_año,DAY([0]!Vencim_primer_pago)),"")</definedName>
    <definedName name="orkj">IF(#REF!&lt;&gt;"",DATE(YEAR([0]!Vencim_primer_pago),MONTH([0]!Vencim_primer_pago)+(#REF!-1)*12/[0]!Pagos_por_año,DAY([0]!Vencim_primer_pago)),"")</definedName>
    <definedName name="oruytn" localSheetId="25">#REF!</definedName>
    <definedName name="oruytn" localSheetId="5">#REF!</definedName>
    <definedName name="oruytn" localSheetId="6">#REF!</definedName>
    <definedName name="oruytn" localSheetId="8">#REF!</definedName>
    <definedName name="oruytn" localSheetId="11">#REF!</definedName>
    <definedName name="oruytn">#REF!</definedName>
    <definedName name="otlkj" localSheetId="25">#REF!</definedName>
    <definedName name="otlkj" localSheetId="5">#REF!</definedName>
    <definedName name="otlkj" localSheetId="6">#REF!</definedName>
    <definedName name="otlkj" localSheetId="8">#REF!</definedName>
    <definedName name="otlkj" localSheetId="11">#REF!</definedName>
    <definedName name="otlkj">#REF!</definedName>
    <definedName name="otro" localSheetId="25">#REF!</definedName>
    <definedName name="otro" localSheetId="5">#REF!</definedName>
    <definedName name="otro" localSheetId="6">#REF!</definedName>
    <definedName name="otro" localSheetId="1">#REF!</definedName>
    <definedName name="otro" localSheetId="16">#REF!</definedName>
    <definedName name="otro" localSheetId="8">#REF!</definedName>
    <definedName name="otro" localSheetId="11">#REF!</definedName>
    <definedName name="otro" localSheetId="13">#REF!</definedName>
    <definedName name="otro" localSheetId="17">#REF!</definedName>
    <definedName name="otro">#REF!</definedName>
    <definedName name="otros" localSheetId="25">IF(OR(#REF!="",#REF!='Accumulated Quarterly Ratios'!Total_de_pagos),"",#REF!+1)</definedName>
    <definedName name="otros" localSheetId="10">IF(OR(#REF!="",#REF!='Administrative Expenses'!Total_de_pagos),"",#REF!+1)</definedName>
    <definedName name="otros" localSheetId="5">IF(OR(#REF!="",#REF!='Assets &amp; Liab Perform AR$'!Total_de_pagos),"",#REF!+1)</definedName>
    <definedName name="otros" localSheetId="6">IF(OR(#REF!="",#REF!='Assets &amp; Liab PerformUSD'!Total_de_pagos),"",#REF!+1)</definedName>
    <definedName name="otros" localSheetId="20">IF(OR(#REF!="",#REF!='CER Position'!Total_de_pagos),"",#REF!+1)</definedName>
    <definedName name="otros" localSheetId="21">IF(OR(#REF!="",#REF!='FX Position'!Total_de_pagos),"",#REF!+1)</definedName>
    <definedName name="otros" localSheetId="1">IF(OR(#REF!="",#REF!='Income Statement'!Total_de_pagos),"",#REF!+1)</definedName>
    <definedName name="otros" localSheetId="4">IF(OR(#REF!="",#REF!='Interest Expense'!Total_de_pagos),"",#REF!+1)</definedName>
    <definedName name="otros" localSheetId="3">IF(OR(#REF!="",#REF!='Interest Income'!Total_de_pagos),"",#REF!+1)</definedName>
    <definedName name="otros" localSheetId="16">IF(OR(#REF!="",#REF!='Liquid Assets'!Total_de_pagos),"",#REF!+1)</definedName>
    <definedName name="otros" localSheetId="8">IF(OR(#REF!="",#REF!='NI from Fin Assets at FVPL'!Total_de_pagos),"",#REF!+1)</definedName>
    <definedName name="otros" localSheetId="15">IF(OR(#REF!="",#REF!='Other funding'!Total_de_pagos),"",#REF!+1)</definedName>
    <definedName name="otros" localSheetId="11">IF(OR(#REF!="",#REF!='Other Operating Expenses'!Total_de_pagos),"",#REF!+1)</definedName>
    <definedName name="otros" localSheetId="9">IF(OR(#REF!="",#REF!='Other Operating Income'!Total_de_pagos),"",#REF!+1)</definedName>
    <definedName name="otros" localSheetId="12">IF(OR(#REF!="",#REF!='Private sector loans'!Total_de_pagos),"",#REF!+1)</definedName>
    <definedName name="otros" localSheetId="13">IF(OR(#REF!="",#REF!='Public Sector assets'!Total_de_pagos),"",#REF!+1)</definedName>
    <definedName name="otros" localSheetId="17">IF(OR(#REF!="",#REF!='Solvency'!Total_de_pagos),"",#REF!+1)</definedName>
    <definedName name="otros">IF(OR(#REF!="",#REF!=[0]!Total_de_pagos),"",#REF!+1)</definedName>
    <definedName name="otuj" localSheetId="25">IF(#REF!&lt;&gt;"",MIN(#REF!,'Accumulated Quarterly Ratios'!Pago_a_usar-#REF!),"")</definedName>
    <definedName name="otuj" localSheetId="10">IF(#REF!&lt;&gt;"",MIN(#REF!,[0]!Pago_a_usar-#REF!),"")</definedName>
    <definedName name="otuj" localSheetId="5">IF(#REF!&lt;&gt;"",MIN(#REF!,'Assets &amp; Liab Perform AR$'!Pago_a_usar-#REF!),"")</definedName>
    <definedName name="otuj" localSheetId="6">IF(#REF!&lt;&gt;"",MIN(#REF!,'Assets &amp; Liab PerformUSD'!Pago_a_usar-#REF!),"")</definedName>
    <definedName name="otuj" localSheetId="20">IF(#REF!&lt;&gt;"",MIN(#REF!,[0]!Pago_a_usar-#REF!),"")</definedName>
    <definedName name="otuj" localSheetId="21">IF(#REF!&lt;&gt;"",MIN(#REF!,[0]!Pago_a_usar-#REF!),"")</definedName>
    <definedName name="otuj" localSheetId="1">IF(#REF!&lt;&gt;"",MIN(#REF!,[0]!Pago_a_usar-#REF!),"")</definedName>
    <definedName name="otuj" localSheetId="4">IF(#REF!&lt;&gt;"",MIN(#REF!,[0]!Pago_a_usar-#REF!),"")</definedName>
    <definedName name="otuj" localSheetId="3">IF(#REF!&lt;&gt;"",MIN(#REF!,[0]!Pago_a_usar-#REF!),"")</definedName>
    <definedName name="otuj" localSheetId="8">IF(#REF!&lt;&gt;"",MIN(#REF!,'NI from Fin Assets at FVPL'!Pago_a_usar-#REF!),"")</definedName>
    <definedName name="otuj" localSheetId="15">IF(#REF!&lt;&gt;"",MIN(#REF!,[0]!Pago_a_usar-#REF!),"")</definedName>
    <definedName name="otuj" localSheetId="11">IF(#REF!&lt;&gt;"",MIN(#REF!,'Other Operating Expenses'!Pago_a_usar-#REF!),"")</definedName>
    <definedName name="otuj" localSheetId="9">IF(#REF!&lt;&gt;"",MIN(#REF!,[0]!Pago_a_usar-#REF!),"")</definedName>
    <definedName name="otuj" localSheetId="12">IF(#REF!&lt;&gt;"",MIN(#REF!,[0]!Pago_a_usar-#REF!),"")</definedName>
    <definedName name="otuj" localSheetId="13">IF(#REF!&lt;&gt;"",MIN(#REF!,[0]!Pago_a_usar-#REF!),"")</definedName>
    <definedName name="otuj" localSheetId="17">IF(#REF!&lt;&gt;"",MIN(#REF!,[0]!Pago_a_usar-#REF!),"")</definedName>
    <definedName name="otuj">IF(#REF!&lt;&gt;"",MIN(#REF!,[0]!Pago_a_usar-#REF!),"")</definedName>
    <definedName name="otujmmmmmm" localSheetId="25">IF(#REF!&lt;&gt;"",MIN(#REF!,'Accumulated Quarterly Ratios'!Pago_a_usar-#REF!),"")</definedName>
    <definedName name="otujmmmmmm" localSheetId="10">IF(#REF!&lt;&gt;"",MIN(#REF!,[0]!Pago_a_usar-#REF!),"")</definedName>
    <definedName name="otujmmmmmm" localSheetId="5">IF(#REF!&lt;&gt;"",MIN(#REF!,'Assets &amp; Liab Perform AR$'!Pago_a_usar-#REF!),"")</definedName>
    <definedName name="otujmmmmmm" localSheetId="6">IF(#REF!&lt;&gt;"",MIN(#REF!,'Assets &amp; Liab PerformUSD'!Pago_a_usar-#REF!),"")</definedName>
    <definedName name="otujmmmmmm" localSheetId="20">IF(#REF!&lt;&gt;"",MIN(#REF!,[0]!Pago_a_usar-#REF!),"")</definedName>
    <definedName name="otujmmmmmm" localSheetId="21">IF(#REF!&lt;&gt;"",MIN(#REF!,[0]!Pago_a_usar-#REF!),"")</definedName>
    <definedName name="otujmmmmmm" localSheetId="1">IF(#REF!&lt;&gt;"",MIN(#REF!,[0]!Pago_a_usar-#REF!),"")</definedName>
    <definedName name="otujmmmmmm" localSheetId="4">IF(#REF!&lt;&gt;"",MIN(#REF!,[0]!Pago_a_usar-#REF!),"")</definedName>
    <definedName name="otujmmmmmm" localSheetId="3">IF(#REF!&lt;&gt;"",MIN(#REF!,[0]!Pago_a_usar-#REF!),"")</definedName>
    <definedName name="otujmmmmmm" localSheetId="8">IF(#REF!&lt;&gt;"",MIN(#REF!,'NI from Fin Assets at FVPL'!Pago_a_usar-#REF!),"")</definedName>
    <definedName name="otujmmmmmm" localSheetId="15">IF(#REF!&lt;&gt;"",MIN(#REF!,[0]!Pago_a_usar-#REF!),"")</definedName>
    <definedName name="otujmmmmmm" localSheetId="11">IF(#REF!&lt;&gt;"",MIN(#REF!,'Other Operating Expenses'!Pago_a_usar-#REF!),"")</definedName>
    <definedName name="otujmmmmmm" localSheetId="9">IF(#REF!&lt;&gt;"",MIN(#REF!,[0]!Pago_a_usar-#REF!),"")</definedName>
    <definedName name="otujmmmmmm" localSheetId="12">IF(#REF!&lt;&gt;"",MIN(#REF!,[0]!Pago_a_usar-#REF!),"")</definedName>
    <definedName name="otujmmmmmm" localSheetId="13">IF(#REF!&lt;&gt;"",MIN(#REF!,[0]!Pago_a_usar-#REF!),"")</definedName>
    <definedName name="otujmmmmmm" localSheetId="17">IF(#REF!&lt;&gt;"",MIN(#REF!,[0]!Pago_a_usar-#REF!),"")</definedName>
    <definedName name="otujmmmmmm">IF(#REF!&lt;&gt;"",MIN(#REF!,[0]!Pago_a_usar-#REF!),"")</definedName>
    <definedName name="otuyhn" localSheetId="25">IF(#REF!&lt;&gt;"",MIN(#REF!,'Accumulated Quarterly Ratios'!Pago_a_usar-#REF!),"")</definedName>
    <definedName name="otuyhn" localSheetId="10">IF(#REF!&lt;&gt;"",MIN(#REF!,[0]!Pago_a_usar-#REF!),"")</definedName>
    <definedName name="otuyhn" localSheetId="5">IF(#REF!&lt;&gt;"",MIN(#REF!,'Assets &amp; Liab Perform AR$'!Pago_a_usar-#REF!),"")</definedName>
    <definedName name="otuyhn" localSheetId="6">IF(#REF!&lt;&gt;"",MIN(#REF!,'Assets &amp; Liab PerformUSD'!Pago_a_usar-#REF!),"")</definedName>
    <definedName name="otuyhn" localSheetId="20">IF(#REF!&lt;&gt;"",MIN(#REF!,[0]!Pago_a_usar-#REF!),"")</definedName>
    <definedName name="otuyhn" localSheetId="21">IF(#REF!&lt;&gt;"",MIN(#REF!,[0]!Pago_a_usar-#REF!),"")</definedName>
    <definedName name="otuyhn" localSheetId="1">IF(#REF!&lt;&gt;"",MIN(#REF!,[0]!Pago_a_usar-#REF!),"")</definedName>
    <definedName name="otuyhn" localSheetId="4">IF(#REF!&lt;&gt;"",MIN(#REF!,[0]!Pago_a_usar-#REF!),"")</definedName>
    <definedName name="otuyhn" localSheetId="3">IF(#REF!&lt;&gt;"",MIN(#REF!,[0]!Pago_a_usar-#REF!),"")</definedName>
    <definedName name="otuyhn" localSheetId="8">IF(#REF!&lt;&gt;"",MIN(#REF!,'NI from Fin Assets at FVPL'!Pago_a_usar-#REF!),"")</definedName>
    <definedName name="otuyhn" localSheetId="15">IF(#REF!&lt;&gt;"",MIN(#REF!,[0]!Pago_a_usar-#REF!),"")</definedName>
    <definedName name="otuyhn" localSheetId="11">IF(#REF!&lt;&gt;"",MIN(#REF!,'Other Operating Expenses'!Pago_a_usar-#REF!),"")</definedName>
    <definedName name="otuyhn" localSheetId="9">IF(#REF!&lt;&gt;"",MIN(#REF!,[0]!Pago_a_usar-#REF!),"")</definedName>
    <definedName name="otuyhn" localSheetId="12">IF(#REF!&lt;&gt;"",MIN(#REF!,[0]!Pago_a_usar-#REF!),"")</definedName>
    <definedName name="otuyhn" localSheetId="13">IF(#REF!&lt;&gt;"",MIN(#REF!,[0]!Pago_a_usar-#REF!),"")</definedName>
    <definedName name="otuyhn" localSheetId="17">IF(#REF!&lt;&gt;"",MIN(#REF!,[0]!Pago_a_usar-#REF!),"")</definedName>
    <definedName name="otuyhn">IF(#REF!&lt;&gt;"",MIN(#REF!,[0]!Pago_a_usar-#REF!),"")</definedName>
    <definedName name="ouikhmn" localSheetId="11">IF(OR(#REF!="",#REF!='Other Operating Expenses'!Total_de_pagos),"",#REF!+1)</definedName>
    <definedName name="ouikhmn" localSheetId="9">IF(OR(#REF!="",#REF!='Other Operating Income'!Total_de_pagos),"",#REF!+1)</definedName>
    <definedName name="ouikhmn">#N/A</definedName>
    <definedName name="P01_" localSheetId="25">#REF!</definedName>
    <definedName name="P01_" localSheetId="6">#REF!</definedName>
    <definedName name="P01_" localSheetId="11">#REF!</definedName>
    <definedName name="P01_">#REF!</definedName>
    <definedName name="P02_" localSheetId="25">#REF!</definedName>
    <definedName name="P02_" localSheetId="6">#REF!</definedName>
    <definedName name="P02_" localSheetId="11">#REF!</definedName>
    <definedName name="P02_">#REF!</definedName>
    <definedName name="P03_" localSheetId="25">#REF!</definedName>
    <definedName name="P03_" localSheetId="6">#REF!</definedName>
    <definedName name="P03_" localSheetId="11">#REF!</definedName>
    <definedName name="P03_">#REF!</definedName>
    <definedName name="P05_" localSheetId="25">#REF!</definedName>
    <definedName name="P05_" localSheetId="6">#REF!</definedName>
    <definedName name="P05_" localSheetId="11">#REF!</definedName>
    <definedName name="P05_">#REF!</definedName>
    <definedName name="P06_" localSheetId="25">#REF!</definedName>
    <definedName name="P06_" localSheetId="6">#REF!</definedName>
    <definedName name="P06_" localSheetId="11">#REF!</definedName>
    <definedName name="P06_">#REF!</definedName>
    <definedName name="P07_" localSheetId="25">#REF!</definedName>
    <definedName name="P07_" localSheetId="6">#REF!</definedName>
    <definedName name="P07_" localSheetId="11">#REF!</definedName>
    <definedName name="P07_">#REF!</definedName>
    <definedName name="P09_" localSheetId="25">#REF!</definedName>
    <definedName name="P09_" localSheetId="6">#REF!</definedName>
    <definedName name="P09_" localSheetId="11">#REF!</definedName>
    <definedName name="P09_">#REF!</definedName>
    <definedName name="P10_" localSheetId="25">#REF!</definedName>
    <definedName name="P10_" localSheetId="6">#REF!</definedName>
    <definedName name="P10_" localSheetId="11">#REF!</definedName>
    <definedName name="P10_">#REF!</definedName>
    <definedName name="P11_" localSheetId="25">#REF!</definedName>
    <definedName name="P11_" localSheetId="6">#REF!</definedName>
    <definedName name="P11_" localSheetId="11">#REF!</definedName>
    <definedName name="P11_">#REF!</definedName>
    <definedName name="P12_" localSheetId="25">#REF!</definedName>
    <definedName name="P12_" localSheetId="6">#REF!</definedName>
    <definedName name="P12_" localSheetId="11">#REF!</definedName>
    <definedName name="P12_">#REF!</definedName>
    <definedName name="P14_" localSheetId="25">#REF!</definedName>
    <definedName name="P14_" localSheetId="6">#REF!</definedName>
    <definedName name="P14_" localSheetId="11">#REF!</definedName>
    <definedName name="P14_">#REF!</definedName>
    <definedName name="P15_" localSheetId="25">#REF!</definedName>
    <definedName name="P15_" localSheetId="6">#REF!</definedName>
    <definedName name="P15_" localSheetId="11">#REF!</definedName>
    <definedName name="P15_">#REF!</definedName>
    <definedName name="P23J3" localSheetId="25">IF(#REF!&lt;&gt;"",MIN(#REF!,'Accumulated Quarterly Ratios'!Pago_a_usar-#REF!),"")</definedName>
    <definedName name="P23J3" localSheetId="10">IF(#REF!&lt;&gt;"",MIN(#REF!,[0]!Pago_a_usar-#REF!),"")</definedName>
    <definedName name="P23J3" localSheetId="5">IF(#REF!&lt;&gt;"",MIN(#REF!,'Assets &amp; Liab Perform AR$'!Pago_a_usar-#REF!),"")</definedName>
    <definedName name="P23J3" localSheetId="6">IF(#REF!&lt;&gt;"",MIN(#REF!,'Assets &amp; Liab PerformUSD'!Pago_a_usar-#REF!),"")</definedName>
    <definedName name="P23J3" localSheetId="20">IF(#REF!&lt;&gt;"",MIN(#REF!,[0]!Pago_a_usar-#REF!),"")</definedName>
    <definedName name="P23J3" localSheetId="21">IF(#REF!&lt;&gt;"",MIN(#REF!,[0]!Pago_a_usar-#REF!),"")</definedName>
    <definedName name="P23J3" localSheetId="1">IF(#REF!&lt;&gt;"",MIN(#REF!,[0]!Pago_a_usar-#REF!),"")</definedName>
    <definedName name="P23J3" localSheetId="4">IF(#REF!&lt;&gt;"",MIN(#REF!,[0]!Pago_a_usar-#REF!),"")</definedName>
    <definedName name="P23J3" localSheetId="3">IF(#REF!&lt;&gt;"",MIN(#REF!,[0]!Pago_a_usar-#REF!),"")</definedName>
    <definedName name="P23J3" localSheetId="16">IF(#REF!&lt;&gt;"",MIN(#REF!,[0]!Pago_a_usar-#REF!),"")</definedName>
    <definedName name="P23J3" localSheetId="8">IF(#REF!&lt;&gt;"",MIN(#REF!,'NI from Fin Assets at FVPL'!Pago_a_usar-#REF!),"")</definedName>
    <definedName name="P23J3" localSheetId="15">IF(#REF!&lt;&gt;"",MIN(#REF!,[0]!Pago_a_usar-#REF!),"")</definedName>
    <definedName name="P23J3" localSheetId="11">IF(#REF!&lt;&gt;"",MIN(#REF!,'Other Operating Expenses'!Pago_a_usar-#REF!),"")</definedName>
    <definedName name="P23J3" localSheetId="9">IF(#REF!&lt;&gt;"",MIN(#REF!,[0]!Pago_a_usar-#REF!),"")</definedName>
    <definedName name="P23J3" localSheetId="12">IF(#REF!&lt;&gt;"",MIN(#REF!,[0]!Pago_a_usar-#REF!),"")</definedName>
    <definedName name="P23J3" localSheetId="13">IF(#REF!&lt;&gt;"",MIN(#REF!,[0]!Pago_a_usar-#REF!),"")</definedName>
    <definedName name="P23J3" localSheetId="17">IF(#REF!&lt;&gt;"",MIN(#REF!,[0]!Pago_a_usar-#REF!),"")</definedName>
    <definedName name="P23J3">IF(#REF!&lt;&gt;"",MIN(#REF!,[0]!Pago_a_usar-#REF!),"")</definedName>
    <definedName name="P25J3" localSheetId="25">IF(OR(#REF!="",#REF!='Accumulated Quarterly Ratios'!Total_de_pagos),"",#REF!+1)</definedName>
    <definedName name="P25J3" localSheetId="10">IF(OR(#REF!="",#REF!='Administrative Expenses'!Total_de_pagos),"",#REF!+1)</definedName>
    <definedName name="P25J3" localSheetId="5">IF(OR(#REF!="",#REF!='Assets &amp; Liab Perform AR$'!Total_de_pagos),"",#REF!+1)</definedName>
    <definedName name="P25J3" localSheetId="6">IF(OR(#REF!="",#REF!='Assets &amp; Liab PerformUSD'!Total_de_pagos),"",#REF!+1)</definedName>
    <definedName name="P25J3" localSheetId="20">IF(OR(#REF!="",#REF!='CER Position'!Total_de_pagos),"",#REF!+1)</definedName>
    <definedName name="P25J3" localSheetId="21">IF(OR(#REF!="",#REF!='FX Position'!Total_de_pagos),"",#REF!+1)</definedName>
    <definedName name="P25J3" localSheetId="1">IF(OR(#REF!="",#REF!='Income Statement'!Total_de_pagos),"",#REF!+1)</definedName>
    <definedName name="P25J3" localSheetId="4">IF(OR(#REF!="",#REF!='Interest Expense'!Total_de_pagos),"",#REF!+1)</definedName>
    <definedName name="P25J3" localSheetId="3">IF(OR(#REF!="",#REF!='Interest Income'!Total_de_pagos),"",#REF!+1)</definedName>
    <definedName name="P25J3" localSheetId="16">IF(OR(#REF!="",#REF!='Liquid Assets'!Total_de_pagos),"",#REF!+1)</definedName>
    <definedName name="P25J3" localSheetId="8">IF(OR(#REF!="",#REF!='NI from Fin Assets at FVPL'!Total_de_pagos),"",#REF!+1)</definedName>
    <definedName name="P25J3" localSheetId="15">IF(OR(#REF!="",#REF!='Other funding'!Total_de_pagos),"",#REF!+1)</definedName>
    <definedName name="P25J3" localSheetId="11">IF(OR(#REF!="",#REF!='Other Operating Expenses'!Total_de_pagos),"",#REF!+1)</definedName>
    <definedName name="P25J3" localSheetId="9">IF(OR(#REF!="",#REF!='Other Operating Income'!Total_de_pagos),"",#REF!+1)</definedName>
    <definedName name="P25J3" localSheetId="12">IF(OR(#REF!="",#REF!='Private sector loans'!Total_de_pagos),"",#REF!+1)</definedName>
    <definedName name="P25J3" localSheetId="13">IF(OR(#REF!="",#REF!='Public Sector assets'!Total_de_pagos),"",#REF!+1)</definedName>
    <definedName name="P25J3" localSheetId="17">IF(OR(#REF!="",#REF!='Solvency'!Total_de_pagos),"",#REF!+1)</definedName>
    <definedName name="P25J3">IF(OR(#REF!="",#REF!=[0]!Total_de_pagos),"",#REF!+1)</definedName>
    <definedName name="Pago_a_usar" localSheetId="25">#REF!</definedName>
    <definedName name="Pago_a_usar" localSheetId="5">#REF!</definedName>
    <definedName name="Pago_a_usar" localSheetId="6">#REF!</definedName>
    <definedName name="Pago_a_usar" localSheetId="8">#REF!</definedName>
    <definedName name="Pago_a_usar" localSheetId="11">#REF!</definedName>
    <definedName name="Pago_a_usar">#REF!</definedName>
    <definedName name="PAGO_ANTICIPADO" localSheetId="25">'[8]COBR'!#REF!</definedName>
    <definedName name="PAGO_ANTICIPADO" localSheetId="5">'[8]COBR'!#REF!</definedName>
    <definedName name="PAGO_ANTICIPADO" localSheetId="6">'[8]COBR'!#REF!</definedName>
    <definedName name="PAGO_ANTICIPADO" localSheetId="8">'[8]COBR'!#REF!</definedName>
    <definedName name="PAGO_ANTICIPADO" localSheetId="11">'[8]COBR'!#REF!</definedName>
    <definedName name="PAGO_ANTICIPADO">'[8]COBR'!#REF!</definedName>
    <definedName name="Pago_calculado" localSheetId="25">#REF!</definedName>
    <definedName name="Pago_calculado" localSheetId="5">#REF!</definedName>
    <definedName name="Pago_calculado" localSheetId="6">#REF!</definedName>
    <definedName name="Pago_calculado" localSheetId="1">#REF!</definedName>
    <definedName name="Pago_calculado" localSheetId="16">#REF!</definedName>
    <definedName name="Pago_calculado" localSheetId="8">#REF!</definedName>
    <definedName name="Pago_calculado" localSheetId="11">#REF!</definedName>
    <definedName name="Pago_calculado" localSheetId="9">#REF!</definedName>
    <definedName name="Pago_calculado" localSheetId="13">#REF!</definedName>
    <definedName name="Pago_calculado" localSheetId="17">#REF!</definedName>
    <definedName name="Pago_calculado">#REF!</definedName>
    <definedName name="PAGO_DEL_CREDITO_EN_PESOS_AL_CLIENTE" localSheetId="25">'[8]COBR'!#REF!</definedName>
    <definedName name="PAGO_DEL_CREDITO_EN_PESOS_AL_CLIENTE" localSheetId="5">'[8]COBR'!#REF!</definedName>
    <definedName name="PAGO_DEL_CREDITO_EN_PESOS_AL_CLIENTE" localSheetId="6">'[8]COBR'!#REF!</definedName>
    <definedName name="PAGO_DEL_CREDITO_EN_PESOS_AL_CLIENTE" localSheetId="8">'[8]COBR'!#REF!</definedName>
    <definedName name="PAGO_DEL_CREDITO_EN_PESOS_AL_CLIENTE" localSheetId="11">'[8]COBR'!#REF!</definedName>
    <definedName name="PAGO_DEL_CREDITO_EN_PESOS_AL_CLIENTE" localSheetId="9">'[8]COBR'!#REF!</definedName>
    <definedName name="PAGO_DEL_CREDITO_EN_PESOS_AL_CLIENTE">'[8]COBR'!#REF!</definedName>
    <definedName name="Pago_inicial_tabla" localSheetId="25">#REF!</definedName>
    <definedName name="Pago_inicial_tabla" localSheetId="5">#REF!</definedName>
    <definedName name="Pago_inicial_tabla" localSheetId="6">#REF!</definedName>
    <definedName name="Pago_inicial_tabla" localSheetId="1">#REF!</definedName>
    <definedName name="Pago_inicial_tabla" localSheetId="16">#REF!</definedName>
    <definedName name="Pago_inicial_tabla" localSheetId="8">#REF!</definedName>
    <definedName name="Pago_inicial_tabla" localSheetId="11">#REF!</definedName>
    <definedName name="Pago_inicial_tabla" localSheetId="9">#REF!</definedName>
    <definedName name="Pago_inicial_tabla" localSheetId="13">#REF!</definedName>
    <definedName name="Pago_inicial_tabla" localSheetId="17">#REF!</definedName>
    <definedName name="Pago_inicial_tabla">#REF!</definedName>
    <definedName name="Pago_introducido" localSheetId="25">#REF!</definedName>
    <definedName name="Pago_introducido" localSheetId="5">#REF!</definedName>
    <definedName name="Pago_introducido" localSheetId="6">#REF!</definedName>
    <definedName name="Pago_introducido" localSheetId="1">#REF!</definedName>
    <definedName name="Pago_introducido" localSheetId="16">#REF!</definedName>
    <definedName name="Pago_introducido" localSheetId="8">#REF!</definedName>
    <definedName name="Pago_introducido" localSheetId="11">#REF!</definedName>
    <definedName name="Pago_introducido" localSheetId="13">#REF!</definedName>
    <definedName name="Pago_introducido" localSheetId="17">#REF!</definedName>
    <definedName name="Pago_introducido">#REF!</definedName>
    <definedName name="Pagos_por_año" localSheetId="25">#REF!</definedName>
    <definedName name="Pagos_por_año" localSheetId="5">#REF!</definedName>
    <definedName name="Pagos_por_año" localSheetId="6">#REF!</definedName>
    <definedName name="Pagos_por_año" localSheetId="8">#REF!</definedName>
    <definedName name="Pagos_por_año" localSheetId="11">#REF!</definedName>
    <definedName name="Pagos_por_año">#REF!</definedName>
    <definedName name="paraes" localSheetId="25">'Accumulated Quarterly Ratios'!Tasa_interés_anual/'Accumulated Quarterly Ratios'!Pagos_por_año</definedName>
    <definedName name="paraes" localSheetId="10">[0]!Tasa_interés_anual/[0]!Pagos_por_año</definedName>
    <definedName name="paraes" localSheetId="5">'Assets &amp; Liab Perform AR$'!Tasa_interés_anual/'Assets &amp; Liab Perform AR$'!Pagos_por_año</definedName>
    <definedName name="paraes" localSheetId="6">'Assets &amp; Liab PerformUSD'!Tasa_interés_anual/'Assets &amp; Liab PerformUSD'!Pagos_por_año</definedName>
    <definedName name="paraes" localSheetId="20">[0]!Tasa_interés_anual/[0]!Pagos_por_año</definedName>
    <definedName name="paraes" localSheetId="21">[0]!Tasa_interés_anual/[0]!Pagos_por_año</definedName>
    <definedName name="paraes" localSheetId="1">[0]!Tasa_interés_anual/[0]!Pagos_por_año</definedName>
    <definedName name="paraes" localSheetId="4">[0]!Tasa_interés_anual/[0]!Pagos_por_año</definedName>
    <definedName name="paraes" localSheetId="8">'NI from Fin Assets at FVPL'!Tasa_interés_anual/'NI from Fin Assets at FVPL'!Pagos_por_año</definedName>
    <definedName name="paraes" localSheetId="15">[0]!Tasa_interés_anual/[0]!Pagos_por_año</definedName>
    <definedName name="paraes" localSheetId="12">[0]!Tasa_interés_anual/[0]!Pagos_por_año</definedName>
    <definedName name="paraes" localSheetId="13">[0]!Tasa_interés_anual/[0]!Pagos_por_año</definedName>
    <definedName name="paraes" localSheetId="17">[0]!Tasa_interés_anual/[0]!Pagos_por_año</definedName>
    <definedName name="paraes">[0]!Tasa_interés_anual/[0]!Pagos_por_año</definedName>
    <definedName name="PART" localSheetId="11">IF(OR(#REF!="",#REF!='Other Operating Expenses'!Total_de_pagos),"",#REF!+1)</definedName>
    <definedName name="PART" localSheetId="9">IF(OR(#REF!="",#REF!='Other Operating Income'!Total_de_pagos),"",#REF!+1)</definedName>
    <definedName name="PART">#N/A</definedName>
    <definedName name="pasebansud" localSheetId="25">IF(OR(#REF!="",#REF!='Accumulated Quarterly Ratios'!Total_de_pagos),"",#REF!+1)</definedName>
    <definedName name="pasebansud" localSheetId="10">IF(OR(#REF!="",#REF!='Administrative Expenses'!Total_de_pagos),"",#REF!+1)</definedName>
    <definedName name="pasebansud" localSheetId="5">IF(OR(#REF!="",#REF!='Assets &amp; Liab Perform AR$'!Total_de_pagos),"",#REF!+1)</definedName>
    <definedName name="pasebansud" localSheetId="6">IF(OR(#REF!="",#REF!='Assets &amp; Liab PerformUSD'!Total_de_pagos),"",#REF!+1)</definedName>
    <definedName name="pasebansud" localSheetId="20">IF(OR(#REF!="",#REF!='CER Position'!Total_de_pagos),"",#REF!+1)</definedName>
    <definedName name="pasebansud" localSheetId="21">IF(OR(#REF!="",#REF!='FX Position'!Total_de_pagos),"",#REF!+1)</definedName>
    <definedName name="pasebansud" localSheetId="1">IF(OR(#REF!="",#REF!='Income Statement'!Total_de_pagos),"",#REF!+1)</definedName>
    <definedName name="pasebansud" localSheetId="4">IF(OR(#REF!="",#REF!='Interest Expense'!Total_de_pagos),"",#REF!+1)</definedName>
    <definedName name="pasebansud" localSheetId="3">IF(OR(#REF!="",#REF!='Interest Income'!Total_de_pagos),"",#REF!+1)</definedName>
    <definedName name="pasebansud" localSheetId="16">IF(OR(#REF!="",#REF!='Liquid Assets'!Total_de_pagos),"",#REF!+1)</definedName>
    <definedName name="pasebansud" localSheetId="8">IF(OR(#REF!="",#REF!='NI from Fin Assets at FVPL'!Total_de_pagos),"",#REF!+1)</definedName>
    <definedName name="pasebansud" localSheetId="15">IF(OR(#REF!="",#REF!='Other funding'!Total_de_pagos),"",#REF!+1)</definedName>
    <definedName name="pasebansud" localSheetId="11">IF(OR(#REF!="",#REF!='Other Operating Expenses'!Total_de_pagos),"",#REF!+1)</definedName>
    <definedName name="pasebansud" localSheetId="9">IF(OR(#REF!="",#REF!='Other Operating Income'!Total_de_pagos),"",#REF!+1)</definedName>
    <definedName name="pasebansud" localSheetId="12">IF(OR(#REF!="",#REF!='Private sector loans'!Total_de_pagos),"",#REF!+1)</definedName>
    <definedName name="pasebansud" localSheetId="13">IF(OR(#REF!="",#REF!='Public Sector assets'!Total_de_pagos),"",#REF!+1)</definedName>
    <definedName name="pasebansud" localSheetId="17">IF(OR(#REF!="",#REF!='Solvency'!Total_de_pagos),"",#REF!+1)</definedName>
    <definedName name="pasebansud">IF(OR(#REF!="",#REF!=[0]!Total_de_pagos),"",#REF!+1)</definedName>
    <definedName name="PASIVO" localSheetId="25">#REF!</definedName>
    <definedName name="PASIVO" localSheetId="5">#REF!</definedName>
    <definedName name="PASIVO" localSheetId="6">#REF!</definedName>
    <definedName name="PASIVO" localSheetId="8">#REF!</definedName>
    <definedName name="PASIVO" localSheetId="11">#REF!</definedName>
    <definedName name="PASIVO" localSheetId="17">#REF!</definedName>
    <definedName name="PASIVO">#REF!</definedName>
    <definedName name="pasta" localSheetId="25">IF(#REF!&lt;&gt;"",MIN(#REF!,'Accumulated Quarterly Ratios'!Pago_a_usar-#REF!),"")</definedName>
    <definedName name="pasta" localSheetId="10">IF(#REF!&lt;&gt;"",MIN(#REF!,[0]!Pago_a_usar-#REF!),"")</definedName>
    <definedName name="pasta" localSheetId="5">IF(#REF!&lt;&gt;"",MIN(#REF!,'Assets &amp; Liab Perform AR$'!Pago_a_usar-#REF!),"")</definedName>
    <definedName name="pasta" localSheetId="6">IF(#REF!&lt;&gt;"",MIN(#REF!,'Assets &amp; Liab PerformUSD'!Pago_a_usar-#REF!),"")</definedName>
    <definedName name="pasta" localSheetId="20">IF(#REF!&lt;&gt;"",MIN(#REF!,[0]!Pago_a_usar-#REF!),"")</definedName>
    <definedName name="pasta" localSheetId="21">IF(#REF!&lt;&gt;"",MIN(#REF!,[0]!Pago_a_usar-#REF!),"")</definedName>
    <definedName name="pasta" localSheetId="1">IF(#REF!&lt;&gt;"",MIN(#REF!,[0]!Pago_a_usar-#REF!),"")</definedName>
    <definedName name="pasta" localSheetId="4">IF(#REF!&lt;&gt;"",MIN(#REF!,[0]!Pago_a_usar-#REF!),"")</definedName>
    <definedName name="pasta" localSheetId="3">IF(#REF!&lt;&gt;"",MIN(#REF!,[0]!Pago_a_usar-#REF!),"")</definedName>
    <definedName name="pasta" localSheetId="8">IF(#REF!&lt;&gt;"",MIN(#REF!,'NI from Fin Assets at FVPL'!Pago_a_usar-#REF!),"")</definedName>
    <definedName name="pasta" localSheetId="15">IF(#REF!&lt;&gt;"",MIN(#REF!,[0]!Pago_a_usar-#REF!),"")</definedName>
    <definedName name="pasta" localSheetId="11">IF(#REF!&lt;&gt;"",MIN(#REF!,'Other Operating Expenses'!Pago_a_usar-#REF!),"")</definedName>
    <definedName name="pasta" localSheetId="9">IF(#REF!&lt;&gt;"",MIN(#REF!,[0]!Pago_a_usar-#REF!),"")</definedName>
    <definedName name="pasta" localSheetId="12">IF(#REF!&lt;&gt;"",MIN(#REF!,[0]!Pago_a_usar-#REF!),"")</definedName>
    <definedName name="pasta" localSheetId="13">IF(#REF!&lt;&gt;"",MIN(#REF!,[0]!Pago_a_usar-#REF!),"")</definedName>
    <definedName name="pasta" localSheetId="17">IF(#REF!&lt;&gt;"",MIN(#REF!,[0]!Pago_a_usar-#REF!),"")</definedName>
    <definedName name="pasta">IF(#REF!&lt;&gt;"",MIN(#REF!,[0]!Pago_a_usar-#REF!),"")</definedName>
    <definedName name="pepe" localSheetId="25">'[3]ASIENTO FDO GTIA.'!#REF!</definedName>
    <definedName name="pepe" localSheetId="6">'[3]ASIENTO FDO GTIA.'!#REF!</definedName>
    <definedName name="pepe" localSheetId="11">'[3]ASIENTO FDO GTIA.'!#REF!</definedName>
    <definedName name="pepe">'[3]ASIENTO FDO GTIA.'!#REF!</definedName>
    <definedName name="pero" localSheetId="25">IF(#REF!&lt;&gt;"",MIN(#REF!,'Accumulated Quarterly Ratios'!Pago_a_usar-#REF!),"")</definedName>
    <definedName name="pero" localSheetId="10">IF(#REF!&lt;&gt;"",MIN(#REF!,[0]!Pago_a_usar-#REF!),"")</definedName>
    <definedName name="pero" localSheetId="5">IF(#REF!&lt;&gt;"",MIN(#REF!,'Assets &amp; Liab Perform AR$'!Pago_a_usar-#REF!),"")</definedName>
    <definedName name="pero" localSheetId="6">IF(#REF!&lt;&gt;"",MIN(#REF!,'Assets &amp; Liab PerformUSD'!Pago_a_usar-#REF!),"")</definedName>
    <definedName name="pero" localSheetId="20">IF(#REF!&lt;&gt;"",MIN(#REF!,[0]!Pago_a_usar-#REF!),"")</definedName>
    <definedName name="pero" localSheetId="21">IF(#REF!&lt;&gt;"",MIN(#REF!,[0]!Pago_a_usar-#REF!),"")</definedName>
    <definedName name="pero" localSheetId="1">IF(#REF!&lt;&gt;"",MIN(#REF!,[0]!Pago_a_usar-#REF!),"")</definedName>
    <definedName name="pero" localSheetId="4">IF(#REF!&lt;&gt;"",MIN(#REF!,[0]!Pago_a_usar-#REF!),"")</definedName>
    <definedName name="pero" localSheetId="3">IF(#REF!&lt;&gt;"",MIN(#REF!,[0]!Pago_a_usar-#REF!),"")</definedName>
    <definedName name="pero" localSheetId="8">IF(#REF!&lt;&gt;"",MIN(#REF!,'NI from Fin Assets at FVPL'!Pago_a_usar-#REF!),"")</definedName>
    <definedName name="pero" localSheetId="15">IF(#REF!&lt;&gt;"",MIN(#REF!,[0]!Pago_a_usar-#REF!),"")</definedName>
    <definedName name="pero" localSheetId="11">IF(#REF!&lt;&gt;"",MIN(#REF!,'Other Operating Expenses'!Pago_a_usar-#REF!),"")</definedName>
    <definedName name="pero" localSheetId="9">IF(#REF!&lt;&gt;"",MIN(#REF!,[0]!Pago_a_usar-#REF!),"")</definedName>
    <definedName name="pero" localSheetId="12">IF(#REF!&lt;&gt;"",MIN(#REF!,[0]!Pago_a_usar-#REF!),"")</definedName>
    <definedName name="pero" localSheetId="13">IF(#REF!&lt;&gt;"",MIN(#REF!,[0]!Pago_a_usar-#REF!),"")</definedName>
    <definedName name="pero" localSheetId="17">IF(#REF!&lt;&gt;"",MIN(#REF!,[0]!Pago_a_usar-#REF!),"")</definedName>
    <definedName name="pero">IF(#REF!&lt;&gt;"",MIN(#REF!,[0]!Pago_a_usar-#REF!),"")</definedName>
    <definedName name="PF_RES_PAIS" localSheetId="25">#REF!</definedName>
    <definedName name="PF_RES_PAIS" localSheetId="5">#REF!</definedName>
    <definedName name="PF_RES_PAIS" localSheetId="6">#REF!</definedName>
    <definedName name="PF_RES_PAIS" localSheetId="1">#REF!</definedName>
    <definedName name="PF_RES_PAIS" localSheetId="16">#REF!</definedName>
    <definedName name="PF_RES_PAIS" localSheetId="8">#REF!</definedName>
    <definedName name="PF_RES_PAIS" localSheetId="11">#REF!</definedName>
    <definedName name="PF_RES_PAIS" localSheetId="13">#REF!</definedName>
    <definedName name="PF_RES_PAIS" localSheetId="17">#REF!</definedName>
    <definedName name="PF_RES_PAIS">#REF!</definedName>
    <definedName name="piaza" localSheetId="25">'Accumulated Quarterly Ratios'!Tasa_interés_anual/'Accumulated Quarterly Ratios'!Pagos_por_año</definedName>
    <definedName name="piaza" localSheetId="10">[0]!Tasa_interés_anual/[0]!Pagos_por_año</definedName>
    <definedName name="piaza" localSheetId="5">'Assets &amp; Liab Perform AR$'!Tasa_interés_anual/'Assets &amp; Liab Perform AR$'!Pagos_por_año</definedName>
    <definedName name="piaza" localSheetId="6">'Assets &amp; Liab PerformUSD'!Tasa_interés_anual/'Assets &amp; Liab PerformUSD'!Pagos_por_año</definedName>
    <definedName name="piaza" localSheetId="20">[0]!Tasa_interés_anual/[0]!Pagos_por_año</definedName>
    <definedName name="piaza" localSheetId="21">[0]!Tasa_interés_anual/[0]!Pagos_por_año</definedName>
    <definedName name="piaza" localSheetId="1">[0]!Tasa_interés_anual/[0]!Pagos_por_año</definedName>
    <definedName name="piaza" localSheetId="4">[0]!Tasa_interés_anual/[0]!Pagos_por_año</definedName>
    <definedName name="piaza" localSheetId="3">[0]!Tasa_interés_anual/[0]!Pagos_por_año</definedName>
    <definedName name="piaza" localSheetId="8">'NI from Fin Assets at FVPL'!Tasa_interés_anual/'NI from Fin Assets at FVPL'!Pagos_por_año</definedName>
    <definedName name="piaza" localSheetId="15">[0]!Tasa_interés_anual/[0]!Pagos_por_año</definedName>
    <definedName name="piaza" localSheetId="11">'Other Operating Expenses'!Tasa_interés_anual/'Other Operating Expenses'!Pagos_por_año</definedName>
    <definedName name="piaza" localSheetId="9">'Other Operating Income'!Tasa_interés_anual/[0]!Pagos_por_año</definedName>
    <definedName name="piaza" localSheetId="12">[0]!Tasa_interés_anual/[0]!Pagos_por_año</definedName>
    <definedName name="piaza" localSheetId="13">[0]!Tasa_interés_anual/[0]!Pagos_por_año</definedName>
    <definedName name="piaza" localSheetId="17">[0]!Tasa_interés_anual/[0]!Pagos_por_año</definedName>
    <definedName name="piaza">[0]!Tasa_interés_anual/[0]!Pagos_por_año</definedName>
    <definedName name="PIJIS" localSheetId="25">#REF!</definedName>
    <definedName name="PIJIS" localSheetId="5">#REF!</definedName>
    <definedName name="PIJIS" localSheetId="6">#REF!</definedName>
    <definedName name="PIJIS" localSheetId="8">#REF!</definedName>
    <definedName name="PIJIS">#REF!</definedName>
    <definedName name="pilkm" localSheetId="25">#REF!</definedName>
    <definedName name="pilkm" localSheetId="5">#REF!</definedName>
    <definedName name="pilkm" localSheetId="6">#REF!</definedName>
    <definedName name="pilkm" localSheetId="8">#REF!</definedName>
    <definedName name="pilkm" localSheetId="11">#REF!</definedName>
    <definedName name="pilkm" localSheetId="9">#REF!</definedName>
    <definedName name="pilkm">#REF!</definedName>
    <definedName name="pizza">#N/A</definedName>
    <definedName name="PLANILLA" localSheetId="25">#REF!</definedName>
    <definedName name="PLANILLA" localSheetId="5">#REF!</definedName>
    <definedName name="PLANILLA" localSheetId="6">#REF!</definedName>
    <definedName name="PLANILLA" localSheetId="8">#REF!</definedName>
    <definedName name="PLANILLA" localSheetId="11">#REF!</definedName>
    <definedName name="PLANILLA">#REF!</definedName>
    <definedName name="PLANILLA_COBRO_I.V.A.__S_INTERESES_Y_COMISIONES_POR_EL_MES_DE_ENERO_1.997" localSheetId="25">#REF!</definedName>
    <definedName name="PLANILLA_COBRO_I.V.A.__S_INTERESES_Y_COMISIONES_POR_EL_MES_DE_ENERO_1.997" localSheetId="5">#REF!</definedName>
    <definedName name="PLANILLA_COBRO_I.V.A.__S_INTERESES_Y_COMISIONES_POR_EL_MES_DE_ENERO_1.997" localSheetId="6">#REF!</definedName>
    <definedName name="PLANILLA_COBRO_I.V.A.__S_INTERESES_Y_COMISIONES_POR_EL_MES_DE_ENERO_1.997" localSheetId="8">#REF!</definedName>
    <definedName name="PLANILLA_COBRO_I.V.A.__S_INTERESES_Y_COMISIONES_POR_EL_MES_DE_ENERO_1.997" localSheetId="11">#REF!</definedName>
    <definedName name="PLANILLA_COBRO_I.V.A.__S_INTERESES_Y_COMISIONES_POR_EL_MES_DE_ENERO_1.997">#REF!</definedName>
    <definedName name="PLANILLA_DE_RENDICIONES_DEL_MES" localSheetId="25">'[8]COBR'!#REF!</definedName>
    <definedName name="PLANILLA_DE_RENDICIONES_DEL_MES" localSheetId="5">'[8]COBR'!#REF!</definedName>
    <definedName name="PLANILLA_DE_RENDICIONES_DEL_MES" localSheetId="6">'[8]COBR'!#REF!</definedName>
    <definedName name="PLANILLA_DE_RENDICIONES_DEL_MES" localSheetId="8">'[8]COBR'!#REF!</definedName>
    <definedName name="PLANILLA_DE_RENDICIONES_DEL_MES" localSheetId="11">'[8]COBR'!#REF!</definedName>
    <definedName name="PLANILLA_DE_RENDICIONES_DEL_MES">'[8]COBR'!#REF!</definedName>
    <definedName name="Plazo_en_años" localSheetId="25">#REF!</definedName>
    <definedName name="Plazo_en_años" localSheetId="5">#REF!</definedName>
    <definedName name="Plazo_en_años" localSheetId="6">#REF!</definedName>
    <definedName name="Plazo_en_años" localSheetId="8">#REF!</definedName>
    <definedName name="Plazo_en_años" localSheetId="11">#REF!</definedName>
    <definedName name="Plazo_en_años" localSheetId="9">#REF!</definedName>
    <definedName name="Plazo_en_años">#REF!</definedName>
    <definedName name="plmgh" localSheetId="25">IF(#REF!&lt;&gt;"",MIN(#REF!,'Accumulated Quarterly Ratios'!Pago_a_usar-#REF!),"")</definedName>
    <definedName name="plmgh" localSheetId="10">IF(#REF!&lt;&gt;"",MIN(#REF!,[0]!Pago_a_usar-#REF!),"")</definedName>
    <definedName name="plmgh" localSheetId="5">IF(#REF!&lt;&gt;"",MIN(#REF!,'Assets &amp; Liab Perform AR$'!Pago_a_usar-#REF!),"")</definedName>
    <definedName name="plmgh" localSheetId="6">IF(#REF!&lt;&gt;"",MIN(#REF!,'Assets &amp; Liab PerformUSD'!Pago_a_usar-#REF!),"")</definedName>
    <definedName name="plmgh" localSheetId="20">IF(#REF!&lt;&gt;"",MIN(#REF!,[0]!Pago_a_usar-#REF!),"")</definedName>
    <definedName name="plmgh" localSheetId="21">IF(#REF!&lt;&gt;"",MIN(#REF!,[0]!Pago_a_usar-#REF!),"")</definedName>
    <definedName name="plmgh" localSheetId="1">IF(#REF!&lt;&gt;"",MIN(#REF!,[0]!Pago_a_usar-#REF!),"")</definedName>
    <definedName name="plmgh" localSheetId="4">IF(#REF!&lt;&gt;"",MIN(#REF!,[0]!Pago_a_usar-#REF!),"")</definedName>
    <definedName name="plmgh" localSheetId="3">IF(#REF!&lt;&gt;"",MIN(#REF!,[0]!Pago_a_usar-#REF!),"")</definedName>
    <definedName name="plmgh" localSheetId="8">IF(#REF!&lt;&gt;"",MIN(#REF!,'NI from Fin Assets at FVPL'!Pago_a_usar-#REF!),"")</definedName>
    <definedName name="plmgh" localSheetId="15">IF(#REF!&lt;&gt;"",MIN(#REF!,[0]!Pago_a_usar-#REF!),"")</definedName>
    <definedName name="plmgh" localSheetId="11">IF(#REF!&lt;&gt;"",MIN(#REF!,'Other Operating Expenses'!Pago_a_usar-#REF!),"")</definedName>
    <definedName name="plmgh" localSheetId="9">IF(#REF!&lt;&gt;"",MIN(#REF!,[0]!Pago_a_usar-#REF!),"")</definedName>
    <definedName name="plmgh" localSheetId="12">IF(#REF!&lt;&gt;"",MIN(#REF!,[0]!Pago_a_usar-#REF!),"")</definedName>
    <definedName name="plmgh" localSheetId="13">IF(#REF!&lt;&gt;"",MIN(#REF!,[0]!Pago_a_usar-#REF!),"")</definedName>
    <definedName name="plmgh" localSheetId="17">IF(#REF!&lt;&gt;"",MIN(#REF!,[0]!Pago_a_usar-#REF!),"")</definedName>
    <definedName name="plmgh">IF(#REF!&lt;&gt;"",MIN(#REF!,[0]!Pago_a_usar-#REF!),"")</definedName>
    <definedName name="ploikj" localSheetId="25">IF(#REF!&lt;&gt;"",MIN(#REF!,'Accumulated Quarterly Ratios'!Pago_a_usar-#REF!),"")</definedName>
    <definedName name="ploikj" localSheetId="10">IF(#REF!&lt;&gt;"",MIN(#REF!,[0]!Pago_a_usar-#REF!),"")</definedName>
    <definedName name="ploikj" localSheetId="5">IF(#REF!&lt;&gt;"",MIN(#REF!,'Assets &amp; Liab Perform AR$'!Pago_a_usar-#REF!),"")</definedName>
    <definedName name="ploikj" localSheetId="6">IF(#REF!&lt;&gt;"",MIN(#REF!,'Assets &amp; Liab PerformUSD'!Pago_a_usar-#REF!),"")</definedName>
    <definedName name="ploikj" localSheetId="20">IF(#REF!&lt;&gt;"",MIN(#REF!,[0]!Pago_a_usar-#REF!),"")</definedName>
    <definedName name="ploikj" localSheetId="21">IF(#REF!&lt;&gt;"",MIN(#REF!,[0]!Pago_a_usar-#REF!),"")</definedName>
    <definedName name="ploikj" localSheetId="1">IF(#REF!&lt;&gt;"",MIN(#REF!,[0]!Pago_a_usar-#REF!),"")</definedName>
    <definedName name="ploikj" localSheetId="4">IF(#REF!&lt;&gt;"",MIN(#REF!,[0]!Pago_a_usar-#REF!),"")</definedName>
    <definedName name="ploikj" localSheetId="3">IF(#REF!&lt;&gt;"",MIN(#REF!,[0]!Pago_a_usar-#REF!),"")</definedName>
    <definedName name="ploikj" localSheetId="8">IF(#REF!&lt;&gt;"",MIN(#REF!,'NI from Fin Assets at FVPL'!Pago_a_usar-#REF!),"")</definedName>
    <definedName name="ploikj" localSheetId="15">IF(#REF!&lt;&gt;"",MIN(#REF!,[0]!Pago_a_usar-#REF!),"")</definedName>
    <definedName name="ploikj" localSheetId="11">IF(#REF!&lt;&gt;"",MIN(#REF!,'Other Operating Expenses'!Pago_a_usar-#REF!),"")</definedName>
    <definedName name="ploikj" localSheetId="9">IF(#REF!&lt;&gt;"",MIN(#REF!,[0]!Pago_a_usar-#REF!),"")</definedName>
    <definedName name="ploikj" localSheetId="12">IF(#REF!&lt;&gt;"",MIN(#REF!,[0]!Pago_a_usar-#REF!),"")</definedName>
    <definedName name="ploikj" localSheetId="13">IF(#REF!&lt;&gt;"",MIN(#REF!,[0]!Pago_a_usar-#REF!),"")</definedName>
    <definedName name="ploikj" localSheetId="17">IF(#REF!&lt;&gt;"",MIN(#REF!,[0]!Pago_a_usar-#REF!),"")</definedName>
    <definedName name="ploikj">IF(#REF!&lt;&gt;"",MIN(#REF!,[0]!Pago_a_usar-#REF!),"")</definedName>
    <definedName name="PN" localSheetId="25">#REF!</definedName>
    <definedName name="PN" localSheetId="5">#REF!</definedName>
    <definedName name="PN" localSheetId="6">#REF!</definedName>
    <definedName name="PN" localSheetId="8">#REF!</definedName>
    <definedName name="PN" localSheetId="11">#REF!</definedName>
    <definedName name="PN" localSheetId="17">#REF!</definedName>
    <definedName name="PN">#REF!</definedName>
    <definedName name="poikjum" localSheetId="25">'Accumulated Quarterly Ratios'!Pagos_por_año*'Accumulated Quarterly Ratios'!Plazo_en_años</definedName>
    <definedName name="poikjum" localSheetId="10">[0]!Pagos_por_año*[0]!Plazo_en_años</definedName>
    <definedName name="poikjum" localSheetId="5">'Assets &amp; Liab Perform AR$'!Pagos_por_año*'Assets &amp; Liab Perform AR$'!Plazo_en_años</definedName>
    <definedName name="poikjum" localSheetId="6">'Assets &amp; Liab PerformUSD'!Pagos_por_año*'Assets &amp; Liab PerformUSD'!Plazo_en_años</definedName>
    <definedName name="poikjum" localSheetId="20">[0]!Pagos_por_año*[0]!Plazo_en_años</definedName>
    <definedName name="poikjum" localSheetId="21">[0]!Pagos_por_año*[0]!Plazo_en_años</definedName>
    <definedName name="poikjum" localSheetId="1">[0]!Pagos_por_año*[0]!Plazo_en_años</definedName>
    <definedName name="poikjum" localSheetId="4">[0]!Pagos_por_año*[0]!Plazo_en_años</definedName>
    <definedName name="poikjum" localSheetId="3">[0]!Pagos_por_año*[0]!Plazo_en_años</definedName>
    <definedName name="poikjum" localSheetId="8">'NI from Fin Assets at FVPL'!Pagos_por_año*'NI from Fin Assets at FVPL'!Plazo_en_años</definedName>
    <definedName name="poikjum" localSheetId="15">[0]!Pagos_por_año*[0]!Plazo_en_años</definedName>
    <definedName name="poikjum" localSheetId="11">'Other Operating Expenses'!Pagos_por_año*'Other Operating Expenses'!Plazo_en_años</definedName>
    <definedName name="poikjum" localSheetId="9">[0]!Pagos_por_año*'Other Operating Income'!Plazo_en_años</definedName>
    <definedName name="poikjum" localSheetId="12">[0]!Pagos_por_año*[0]!Plazo_en_años</definedName>
    <definedName name="poikjum" localSheetId="13">[0]!Pagos_por_año*[0]!Plazo_en_años</definedName>
    <definedName name="poikjum" localSheetId="17">[0]!Pagos_por_año*[0]!Plazo_en_años</definedName>
    <definedName name="poikjum">[0]!Pagos_por_año*[0]!Plazo_en_años</definedName>
    <definedName name="poiklo">#N/A</definedName>
    <definedName name="pok" localSheetId="25">IF(#REF!&lt;&gt;"",MIN(#REF!,'Accumulated Quarterly Ratios'!Pago_a_usar-#REF!),"")</definedName>
    <definedName name="pok" localSheetId="10">IF(#REF!&lt;&gt;"",MIN(#REF!,[0]!Pago_a_usar-#REF!),"")</definedName>
    <definedName name="pok" localSheetId="5">IF(#REF!&lt;&gt;"",MIN(#REF!,'Assets &amp; Liab Perform AR$'!Pago_a_usar-#REF!),"")</definedName>
    <definedName name="pok" localSheetId="6">IF(#REF!&lt;&gt;"",MIN(#REF!,'Assets &amp; Liab PerformUSD'!Pago_a_usar-#REF!),"")</definedName>
    <definedName name="pok" localSheetId="20">IF(#REF!&lt;&gt;"",MIN(#REF!,[0]!Pago_a_usar-#REF!),"")</definedName>
    <definedName name="pok" localSheetId="21">IF(#REF!&lt;&gt;"",MIN(#REF!,[0]!Pago_a_usar-#REF!),"")</definedName>
    <definedName name="pok" localSheetId="1">IF(#REF!&lt;&gt;"",MIN(#REF!,[0]!Pago_a_usar-#REF!),"")</definedName>
    <definedName name="pok" localSheetId="4">IF(#REF!&lt;&gt;"",MIN(#REF!,[0]!Pago_a_usar-#REF!),"")</definedName>
    <definedName name="pok" localSheetId="3">IF(#REF!&lt;&gt;"",MIN(#REF!,[0]!Pago_a_usar-#REF!),"")</definedName>
    <definedName name="pok" localSheetId="8">IF(#REF!&lt;&gt;"",MIN(#REF!,'NI from Fin Assets at FVPL'!Pago_a_usar-#REF!),"")</definedName>
    <definedName name="pok" localSheetId="15">IF(#REF!&lt;&gt;"",MIN(#REF!,[0]!Pago_a_usar-#REF!),"")</definedName>
    <definedName name="pok" localSheetId="11">IF(#REF!&lt;&gt;"",MIN(#REF!,'Other Operating Expenses'!Pago_a_usar-#REF!),"")</definedName>
    <definedName name="pok" localSheetId="9">IF(#REF!&lt;&gt;"",MIN(#REF!,[0]!Pago_a_usar-#REF!),"")</definedName>
    <definedName name="pok" localSheetId="12">IF(#REF!&lt;&gt;"",MIN(#REF!,[0]!Pago_a_usar-#REF!),"")</definedName>
    <definedName name="pok" localSheetId="13">IF(#REF!&lt;&gt;"",MIN(#REF!,[0]!Pago_a_usar-#REF!),"")</definedName>
    <definedName name="pok" localSheetId="17">IF(#REF!&lt;&gt;"",MIN(#REF!,[0]!Pago_a_usar-#REF!),"")</definedName>
    <definedName name="pok">IF(#REF!&lt;&gt;"",MIN(#REF!,[0]!Pago_a_usar-#REF!),"")</definedName>
    <definedName name="poki" localSheetId="25">'Accumulated Quarterly Ratios'!Tasa_interés_anual/'Accumulated Quarterly Ratios'!Pagos_por_año</definedName>
    <definedName name="poki" localSheetId="10">[0]!Tasa_interés_anual/[0]!Pagos_por_año</definedName>
    <definedName name="poki" localSheetId="5">'Assets &amp; Liab Perform AR$'!Tasa_interés_anual/'Assets &amp; Liab Perform AR$'!Pagos_por_año</definedName>
    <definedName name="poki" localSheetId="6">'Assets &amp; Liab PerformUSD'!Tasa_interés_anual/'Assets &amp; Liab PerformUSD'!Pagos_por_año</definedName>
    <definedName name="poki" localSheetId="20">[0]!Tasa_interés_anual/[0]!Pagos_por_año</definedName>
    <definedName name="poki" localSheetId="21">[0]!Tasa_interés_anual/[0]!Pagos_por_año</definedName>
    <definedName name="poki" localSheetId="1">[0]!Tasa_interés_anual/[0]!Pagos_por_año</definedName>
    <definedName name="poki" localSheetId="4">[0]!Tasa_interés_anual/[0]!Pagos_por_año</definedName>
    <definedName name="poki" localSheetId="3">[0]!Tasa_interés_anual/[0]!Pagos_por_año</definedName>
    <definedName name="poki" localSheetId="8">'NI from Fin Assets at FVPL'!Tasa_interés_anual/'NI from Fin Assets at FVPL'!Pagos_por_año</definedName>
    <definedName name="poki" localSheetId="15">[0]!Tasa_interés_anual/[0]!Pagos_por_año</definedName>
    <definedName name="poki" localSheetId="11">'Other Operating Expenses'!Tasa_interés_anual/'Other Operating Expenses'!Pagos_por_año</definedName>
    <definedName name="poki" localSheetId="9">'Other Operating Income'!Tasa_interés_anual/[0]!Pagos_por_año</definedName>
    <definedName name="poki" localSheetId="12">[0]!Tasa_interés_anual/[0]!Pagos_por_año</definedName>
    <definedName name="poki" localSheetId="13">[0]!Tasa_interés_anual/[0]!Pagos_por_año</definedName>
    <definedName name="poki" localSheetId="17">[0]!Tasa_interés_anual/[0]!Pagos_por_año</definedName>
    <definedName name="poki">[0]!Tasa_interés_anual/[0]!Pagos_por_año</definedName>
    <definedName name="poldmng" localSheetId="25">IF(#REF!&lt;&gt;"",MIN(#REF!,'Accumulated Quarterly Ratios'!Pago_a_usar-#REF!),"")</definedName>
    <definedName name="poldmng" localSheetId="10">IF(#REF!&lt;&gt;"",MIN(#REF!,[0]!Pago_a_usar-#REF!),"")</definedName>
    <definedName name="poldmng" localSheetId="5">IF(#REF!&lt;&gt;"",MIN(#REF!,'Assets &amp; Liab Perform AR$'!Pago_a_usar-#REF!),"")</definedName>
    <definedName name="poldmng" localSheetId="6">IF(#REF!&lt;&gt;"",MIN(#REF!,'Assets &amp; Liab PerformUSD'!Pago_a_usar-#REF!),"")</definedName>
    <definedName name="poldmng" localSheetId="20">IF(#REF!&lt;&gt;"",MIN(#REF!,[0]!Pago_a_usar-#REF!),"")</definedName>
    <definedName name="poldmng" localSheetId="21">IF(#REF!&lt;&gt;"",MIN(#REF!,[0]!Pago_a_usar-#REF!),"")</definedName>
    <definedName name="poldmng" localSheetId="1">IF(#REF!&lt;&gt;"",MIN(#REF!,[0]!Pago_a_usar-#REF!),"")</definedName>
    <definedName name="poldmng" localSheetId="4">IF(#REF!&lt;&gt;"",MIN(#REF!,[0]!Pago_a_usar-#REF!),"")</definedName>
    <definedName name="poldmng" localSheetId="3">IF(#REF!&lt;&gt;"",MIN(#REF!,[0]!Pago_a_usar-#REF!),"")</definedName>
    <definedName name="poldmng" localSheetId="8">IF(#REF!&lt;&gt;"",MIN(#REF!,'NI from Fin Assets at FVPL'!Pago_a_usar-#REF!),"")</definedName>
    <definedName name="poldmng" localSheetId="15">IF(#REF!&lt;&gt;"",MIN(#REF!,[0]!Pago_a_usar-#REF!),"")</definedName>
    <definedName name="poldmng" localSheetId="11">IF(#REF!&lt;&gt;"",MIN(#REF!,'Other Operating Expenses'!Pago_a_usar-#REF!),"")</definedName>
    <definedName name="poldmng" localSheetId="9">IF(#REF!&lt;&gt;"",MIN(#REF!,[0]!Pago_a_usar-#REF!),"")</definedName>
    <definedName name="poldmng" localSheetId="12">IF(#REF!&lt;&gt;"",MIN(#REF!,[0]!Pago_a_usar-#REF!),"")</definedName>
    <definedName name="poldmng" localSheetId="13">IF(#REF!&lt;&gt;"",MIN(#REF!,[0]!Pago_a_usar-#REF!),"")</definedName>
    <definedName name="poldmng" localSheetId="17">IF(#REF!&lt;&gt;"",MIN(#REF!,[0]!Pago_a_usar-#REF!),"")</definedName>
    <definedName name="poldmng">IF(#REF!&lt;&gt;"",MIN(#REF!,[0]!Pago_a_usar-#REF!),"")</definedName>
    <definedName name="polki" localSheetId="25">#REF!</definedName>
    <definedName name="polki" localSheetId="5">#REF!</definedName>
    <definedName name="polki" localSheetId="6">#REF!</definedName>
    <definedName name="polki" localSheetId="4">#REF!</definedName>
    <definedName name="polki" localSheetId="3">#REF!</definedName>
    <definedName name="polki" localSheetId="8">#REF!</definedName>
    <definedName name="polki" localSheetId="11">#REF!</definedName>
    <definedName name="polki" localSheetId="17">#REF!</definedName>
    <definedName name="polki">#REF!</definedName>
    <definedName name="POMA__RENE___ARAOZ_REYES__ANTONINO_FRANCISCO" localSheetId="25">'[36]RESUM'!#REF!</definedName>
    <definedName name="POMA__RENE___ARAOZ_REYES__ANTONINO_FRANCISCO" localSheetId="5">'[36]RESUM'!#REF!</definedName>
    <definedName name="POMA__RENE___ARAOZ_REYES__ANTONINO_FRANCISCO" localSheetId="6">'[36]RESUM'!#REF!</definedName>
    <definedName name="POMA__RENE___ARAOZ_REYES__ANTONINO_FRANCISCO" localSheetId="8">'[36]RESUM'!#REF!</definedName>
    <definedName name="POMA__RENE___ARAOZ_REYES__ANTONINO_FRANCISCO" localSheetId="11">'[36]RESUM'!#REF!</definedName>
    <definedName name="POMA__RENE___ARAOZ_REYES__ANTONINO_FRANCISCO">'[36]RESUM'!#REF!</definedName>
    <definedName name="ppolki" localSheetId="25">IF(OR(#REF!="",#REF!='Accumulated Quarterly Ratios'!Total_de_pagos),"",#REF!+1)</definedName>
    <definedName name="ppolki" localSheetId="10">IF(OR(#REF!="",#REF!='Administrative Expenses'!Total_de_pagos),"",#REF!+1)</definedName>
    <definedName name="ppolki" localSheetId="5">IF(OR(#REF!="",#REF!='Assets &amp; Liab Perform AR$'!Total_de_pagos),"",#REF!+1)</definedName>
    <definedName name="ppolki" localSheetId="6">IF(OR(#REF!="",#REF!='Assets &amp; Liab PerformUSD'!Total_de_pagos),"",#REF!+1)</definedName>
    <definedName name="ppolki" localSheetId="20">IF(OR(#REF!="",#REF!='CER Position'!Total_de_pagos),"",#REF!+1)</definedName>
    <definedName name="ppolki" localSheetId="21">IF(OR(#REF!="",#REF!='FX Position'!Total_de_pagos),"",#REF!+1)</definedName>
    <definedName name="ppolki" localSheetId="1">IF(OR(#REF!="",#REF!='Income Statement'!Total_de_pagos),"",#REF!+1)</definedName>
    <definedName name="ppolki" localSheetId="4">IF(OR(#REF!="",#REF!='Interest Expense'!Total_de_pagos),"",#REF!+1)</definedName>
    <definedName name="ppolki" localSheetId="3">IF(OR(#REF!="",#REF!='Interest Income'!Total_de_pagos),"",#REF!+1)</definedName>
    <definedName name="ppolki" localSheetId="8">IF(OR(#REF!="",#REF!='NI from Fin Assets at FVPL'!Total_de_pagos),"",#REF!+1)</definedName>
    <definedName name="ppolki" localSheetId="15">IF(OR(#REF!="",#REF!='Other funding'!Total_de_pagos),"",#REF!+1)</definedName>
    <definedName name="ppolki" localSheetId="11">#N/A</definedName>
    <definedName name="ppolki" localSheetId="9">#N/A</definedName>
    <definedName name="ppolki" localSheetId="12">IF(OR(#REF!="",#REF!='Private sector loans'!Total_de_pagos),"",#REF!+1)</definedName>
    <definedName name="ppolki" localSheetId="13">IF(OR(#REF!="",#REF!=[0]!Total_de_pagos),"",#REF!+1)</definedName>
    <definedName name="ppolki" localSheetId="17">IF(OR(#REF!="",#REF!=[0]!Total_de_pagos),"",#REF!+1)</definedName>
    <definedName name="ppolki">IF(OR(#REF!="",#REF!=[0]!Total_de_pagos),"",#REF!+1)</definedName>
    <definedName name="pppp" localSheetId="25">IF(#REF!&lt;&gt;"",MIN(#REF!,'Accumulated Quarterly Ratios'!Pago_a_usar-#REF!),"")</definedName>
    <definedName name="pppp" localSheetId="10">IF(#REF!&lt;&gt;"",MIN(#REF!,[0]!Pago_a_usar-#REF!),"")</definedName>
    <definedName name="pppp" localSheetId="5">IF(#REF!&lt;&gt;"",MIN(#REF!,'Assets &amp; Liab Perform AR$'!Pago_a_usar-#REF!),"")</definedName>
    <definedName name="pppp" localSheetId="6">IF(#REF!&lt;&gt;"",MIN(#REF!,'Assets &amp; Liab PerformUSD'!Pago_a_usar-#REF!),"")</definedName>
    <definedName name="pppp" localSheetId="20">IF(#REF!&lt;&gt;"",MIN(#REF!,[0]!Pago_a_usar-#REF!),"")</definedName>
    <definedName name="pppp" localSheetId="21">IF(#REF!&lt;&gt;"",MIN(#REF!,[0]!Pago_a_usar-#REF!),"")</definedName>
    <definedName name="pppp" localSheetId="1">IF(#REF!&lt;&gt;"",MIN(#REF!,[0]!Pago_a_usar-#REF!),"")</definedName>
    <definedName name="pppp" localSheetId="4">IF(#REF!&lt;&gt;"",MIN(#REF!,[0]!Pago_a_usar-#REF!),"")</definedName>
    <definedName name="pppp" localSheetId="3">IF(#REF!&lt;&gt;"",MIN(#REF!,[0]!Pago_a_usar-#REF!),"")</definedName>
    <definedName name="pppp" localSheetId="8">IF(#REF!&lt;&gt;"",MIN(#REF!,'NI from Fin Assets at FVPL'!Pago_a_usar-#REF!),"")</definedName>
    <definedName name="pppp" localSheetId="15">IF(#REF!&lt;&gt;"",MIN(#REF!,[0]!Pago_a_usar-#REF!),"")</definedName>
    <definedName name="pppp" localSheetId="11">IF(#REF!&lt;&gt;"",MIN(#REF!,'Other Operating Expenses'!Pago_a_usar-#REF!),"")</definedName>
    <definedName name="pppp" localSheetId="9">IF(#REF!&lt;&gt;"",MIN(#REF!,[0]!Pago_a_usar-#REF!),"")</definedName>
    <definedName name="pppp" localSheetId="12">IF(#REF!&lt;&gt;"",MIN(#REF!,[0]!Pago_a_usar-#REF!),"")</definedName>
    <definedName name="pppp" localSheetId="13">IF(#REF!&lt;&gt;"",MIN(#REF!,[0]!Pago_a_usar-#REF!),"")</definedName>
    <definedName name="pppp" localSheetId="17">IF(#REF!&lt;&gt;"",MIN(#REF!,[0]!Pago_a_usar-#REF!),"")</definedName>
    <definedName name="pppp">IF(#REF!&lt;&gt;"",MIN(#REF!,[0]!Pago_a_usar-#REF!),"")</definedName>
    <definedName name="PPPPP" localSheetId="25">#REF!</definedName>
    <definedName name="PPPPP" localSheetId="5">#REF!</definedName>
    <definedName name="PPPPP" localSheetId="6">#REF!</definedName>
    <definedName name="PPPPP" localSheetId="4">#REF!</definedName>
    <definedName name="PPPPP" localSheetId="3">#REF!</definedName>
    <definedName name="PPPPP" localSheetId="8">#REF!</definedName>
    <definedName name="PPPPP" localSheetId="11">#REF!</definedName>
    <definedName name="PPPPP" localSheetId="17">#REF!</definedName>
    <definedName name="PPPPP">#REF!</definedName>
    <definedName name="predep2">'[37]TITULOS'!$A$1:$H$26</definedName>
    <definedName name="PREDLSD" localSheetId="25">#REF!</definedName>
    <definedName name="PREDLSD" localSheetId="5">#REF!</definedName>
    <definedName name="PREDLSD" localSheetId="6">#REF!</definedName>
    <definedName name="PREDLSD" localSheetId="8">#REF!</definedName>
    <definedName name="PREDLSD" localSheetId="11">'[30]ASIENTO'!#REF!</definedName>
    <definedName name="PREDLSD" localSheetId="9">'[30]ASIENTO'!#REF!</definedName>
    <definedName name="PREDLSD">#REF!</definedName>
    <definedName name="PREDLSH" localSheetId="25">#REF!</definedName>
    <definedName name="PREDLSH" localSheetId="5">#REF!</definedName>
    <definedName name="PREDLSH" localSheetId="6">#REF!</definedName>
    <definedName name="PREDLSH" localSheetId="8">#REF!</definedName>
    <definedName name="PREDLSH" localSheetId="11">'[30]ASIENTO'!#REF!</definedName>
    <definedName name="PREDLSH" localSheetId="9">'[30]ASIENTO'!#REF!</definedName>
    <definedName name="PREDLSH">#REF!</definedName>
    <definedName name="PREPESOSD" localSheetId="25">#REF!</definedName>
    <definedName name="PREPESOSD" localSheetId="5">#REF!</definedName>
    <definedName name="PREPESOSD" localSheetId="6">#REF!</definedName>
    <definedName name="PREPESOSD" localSheetId="8">#REF!</definedName>
    <definedName name="PREPESOSD">#REF!</definedName>
    <definedName name="PREPESOSH" localSheetId="25">#REF!</definedName>
    <definedName name="PREPESOSH" localSheetId="5">#REF!</definedName>
    <definedName name="PREPESOSH" localSheetId="6">#REF!</definedName>
    <definedName name="PREPESOSH" localSheetId="8">#REF!</definedName>
    <definedName name="PREPESOSH">#REF!</definedName>
    <definedName name="PREVISION" localSheetId="25">#REF!</definedName>
    <definedName name="PREVISION" localSheetId="5">#REF!</definedName>
    <definedName name="PREVISION" localSheetId="6">#REF!</definedName>
    <definedName name="PREVISION" localSheetId="8">#REF!</definedName>
    <definedName name="PREVISION">#REF!</definedName>
    <definedName name="Print_Area_MI" localSheetId="25">#REF!</definedName>
    <definedName name="Print_Area_MI" localSheetId="5">#REF!</definedName>
    <definedName name="Print_Area_MI" localSheetId="6">#REF!</definedName>
    <definedName name="Print_Area_MI" localSheetId="8">#REF!</definedName>
    <definedName name="Print_Area_MI">#REF!</definedName>
    <definedName name="PRINT_TITLES_MI" localSheetId="25">#REF!</definedName>
    <definedName name="PRINT_TITLES_MI" localSheetId="5">#REF!</definedName>
    <definedName name="PRINT_TITLES_MI" localSheetId="6">#REF!</definedName>
    <definedName name="PRINT_TITLES_MI" localSheetId="8">#REF!</definedName>
    <definedName name="PRINT_TITLES_MI">#REF!</definedName>
    <definedName name="Privado_no_Financiero" localSheetId="25">#REF!</definedName>
    <definedName name="Privado_no_Financiero" localSheetId="6">#REF!</definedName>
    <definedName name="Privado_no_Financiero" localSheetId="11">#REF!</definedName>
    <definedName name="Privado_no_Financiero">#REF!</definedName>
    <definedName name="promgraf" localSheetId="25">'[18]GRAFPROM'!#REF!</definedName>
    <definedName name="promgraf" localSheetId="5">'[18]GRAFPROM'!#REF!</definedName>
    <definedName name="promgraf" localSheetId="6">'[18]GRAFPROM'!#REF!</definedName>
    <definedName name="promgraf" localSheetId="8">'[18]GRAFPROM'!#REF!</definedName>
    <definedName name="promgraf">'[18]GRAFPROM'!#REF!</definedName>
    <definedName name="publico" localSheetId="25">IF(#REF!&lt;&gt;"",MIN(#REF!,'Accumulated Quarterly Ratios'!Pago_a_usar-#REF!),"")</definedName>
    <definedName name="publico" localSheetId="10">IF(#REF!&lt;&gt;"",MIN(#REF!,[0]!Pago_a_usar-#REF!),"")</definedName>
    <definedName name="publico" localSheetId="5">IF(#REF!&lt;&gt;"",MIN(#REF!,'Assets &amp; Liab Perform AR$'!Pago_a_usar-#REF!),"")</definedName>
    <definedName name="publico" localSheetId="6">IF(#REF!&lt;&gt;"",MIN(#REF!,'Assets &amp; Liab PerformUSD'!Pago_a_usar-#REF!),"")</definedName>
    <definedName name="publico" localSheetId="20">IF(#REF!&lt;&gt;"",MIN(#REF!,[0]!Pago_a_usar-#REF!),"")</definedName>
    <definedName name="publico" localSheetId="21">IF(#REF!&lt;&gt;"",MIN(#REF!,[0]!Pago_a_usar-#REF!),"")</definedName>
    <definedName name="publico" localSheetId="1">IF(#REF!&lt;&gt;"",MIN(#REF!,[0]!Pago_a_usar-#REF!),"")</definedName>
    <definedName name="publico" localSheetId="4">IF(#REF!&lt;&gt;"",MIN(#REF!,[0]!Pago_a_usar-#REF!),"")</definedName>
    <definedName name="publico" localSheetId="3">IF(#REF!&lt;&gt;"",MIN(#REF!,[0]!Pago_a_usar-#REF!),"")</definedName>
    <definedName name="publico" localSheetId="16">IF(#REF!&lt;&gt;"",MIN(#REF!,[0]!Pago_a_usar-#REF!),"")</definedName>
    <definedName name="publico" localSheetId="8">IF(#REF!&lt;&gt;"",MIN(#REF!,'NI from Fin Assets at FVPL'!Pago_a_usar-#REF!),"")</definedName>
    <definedName name="publico" localSheetId="15">IF(#REF!&lt;&gt;"",MIN(#REF!,[0]!Pago_a_usar-#REF!),"")</definedName>
    <definedName name="publico" localSheetId="11">IF(#REF!&lt;&gt;"",MIN(#REF!,'Other Operating Expenses'!Pago_a_usar-#REF!),"")</definedName>
    <definedName name="publico" localSheetId="9">IF(#REF!&lt;&gt;"",MIN(#REF!,[0]!Pago_a_usar-#REF!),"")</definedName>
    <definedName name="publico" localSheetId="12">IF(#REF!&lt;&gt;"",MIN(#REF!,[0]!Pago_a_usar-#REF!),"")</definedName>
    <definedName name="publico" localSheetId="13">IF(#REF!&lt;&gt;"",MIN(#REF!,[0]!Pago_a_usar-#REF!),"")</definedName>
    <definedName name="publico" localSheetId="17">IF(#REF!&lt;&gt;"",MIN(#REF!,[0]!Pago_a_usar-#REF!),"")</definedName>
    <definedName name="publico">IF(#REF!&lt;&gt;"",MIN(#REF!,[0]!Pago_a_usar-#REF!),"")</definedName>
    <definedName name="puto" localSheetId="25">#REF!</definedName>
    <definedName name="puto" localSheetId="5">#REF!</definedName>
    <definedName name="puto" localSheetId="6">#REF!</definedName>
    <definedName name="puto" localSheetId="8">#REF!</definedName>
    <definedName name="puto">#REF!</definedName>
    <definedName name="qaqaqa" localSheetId="25">#REF!</definedName>
    <definedName name="qaqaqa" localSheetId="5">#REF!</definedName>
    <definedName name="qaqaqa" localSheetId="6">#REF!</definedName>
    <definedName name="qaqaqa" localSheetId="8">#REF!</definedName>
    <definedName name="qaqaqa">#REF!</definedName>
    <definedName name="qaqaqaqaq" localSheetId="25">'Accumulated Quarterly Ratios'!Tasa_interés_anual/'Accumulated Quarterly Ratios'!Pagos_por_año</definedName>
    <definedName name="qaqaqaqaq" localSheetId="10">[0]!Tasa_interés_anual/[0]!Pagos_por_año</definedName>
    <definedName name="qaqaqaqaq" localSheetId="5">'Assets &amp; Liab Perform AR$'!Tasa_interés_anual/'Assets &amp; Liab Perform AR$'!Pagos_por_año</definedName>
    <definedName name="qaqaqaqaq" localSheetId="6">'Assets &amp; Liab PerformUSD'!Tasa_interés_anual/'Assets &amp; Liab PerformUSD'!Pagos_por_año</definedName>
    <definedName name="qaqaqaqaq" localSheetId="20">[0]!Tasa_interés_anual/[0]!Pagos_por_año</definedName>
    <definedName name="qaqaqaqaq" localSheetId="21">[0]!Tasa_interés_anual/[0]!Pagos_por_año</definedName>
    <definedName name="qaqaqaqaq" localSheetId="1">[0]!Tasa_interés_anual/[0]!Pagos_por_año</definedName>
    <definedName name="qaqaqaqaq" localSheetId="4">[0]!Tasa_interés_anual/[0]!Pagos_por_año</definedName>
    <definedName name="qaqaqaqaq" localSheetId="8">'NI from Fin Assets at FVPL'!Tasa_interés_anual/'NI from Fin Assets at FVPL'!Pagos_por_año</definedName>
    <definedName name="qaqaqaqaq" localSheetId="15">[0]!Tasa_interés_anual/[0]!Pagos_por_año</definedName>
    <definedName name="qaqaqaqaq" localSheetId="12">[0]!Tasa_interés_anual/[0]!Pagos_por_año</definedName>
    <definedName name="qaqaqaqaq" localSheetId="13">[0]!Tasa_interés_anual/[0]!Pagos_por_año</definedName>
    <definedName name="qaqaqaqaq" localSheetId="17">[0]!Tasa_interés_anual/[0]!Pagos_por_año</definedName>
    <definedName name="qaqaqaqaq">[0]!Tasa_interés_anual/[0]!Pagos_por_año</definedName>
    <definedName name="qaqaqaqaqa">#N/A</definedName>
    <definedName name="qqqq" localSheetId="25">IF(#REF!&lt;&gt;"",MIN(#REF!,'Accumulated Quarterly Ratios'!Pago_a_usar-#REF!),"")</definedName>
    <definedName name="qqqq" localSheetId="10">IF(#REF!&lt;&gt;"",MIN(#REF!,[0]!Pago_a_usar-#REF!),"")</definedName>
    <definedName name="qqqq" localSheetId="5">IF(#REF!&lt;&gt;"",MIN(#REF!,'Assets &amp; Liab Perform AR$'!Pago_a_usar-#REF!),"")</definedName>
    <definedName name="qqqq" localSheetId="6">IF(#REF!&lt;&gt;"",MIN(#REF!,'Assets &amp; Liab PerformUSD'!Pago_a_usar-#REF!),"")</definedName>
    <definedName name="qqqq" localSheetId="20">IF(#REF!&lt;&gt;"",MIN(#REF!,[0]!Pago_a_usar-#REF!),"")</definedName>
    <definedName name="qqqq" localSheetId="21">IF(#REF!&lt;&gt;"",MIN(#REF!,[0]!Pago_a_usar-#REF!),"")</definedName>
    <definedName name="qqqq" localSheetId="1">IF(#REF!&lt;&gt;"",MIN(#REF!,[0]!Pago_a_usar-#REF!),"")</definedName>
    <definedName name="qqqq" localSheetId="4">IF(#REF!&lt;&gt;"",MIN(#REF!,[0]!Pago_a_usar-#REF!),"")</definedName>
    <definedName name="qqqq" localSheetId="3">IF(#REF!&lt;&gt;"",MIN(#REF!,[0]!Pago_a_usar-#REF!),"")</definedName>
    <definedName name="qqqq" localSheetId="8">IF(#REF!&lt;&gt;"",MIN(#REF!,'NI from Fin Assets at FVPL'!Pago_a_usar-#REF!),"")</definedName>
    <definedName name="qqqq" localSheetId="15">IF(#REF!&lt;&gt;"",MIN(#REF!,[0]!Pago_a_usar-#REF!),"")</definedName>
    <definedName name="qqqq" localSheetId="11">IF(#REF!&lt;&gt;"",MIN(#REF!,'Other Operating Expenses'!Pago_a_usar-#REF!),"")</definedName>
    <definedName name="qqqq" localSheetId="9">IF(#REF!&lt;&gt;"",MIN(#REF!,[0]!Pago_a_usar-#REF!),"")</definedName>
    <definedName name="qqqq" localSheetId="12">IF(#REF!&lt;&gt;"",MIN(#REF!,[0]!Pago_a_usar-#REF!),"")</definedName>
    <definedName name="qqqq" localSheetId="13">IF(#REF!&lt;&gt;"",MIN(#REF!,[0]!Pago_a_usar-#REF!),"")</definedName>
    <definedName name="qqqq" localSheetId="17">IF(#REF!&lt;&gt;"",MIN(#REF!,[0]!Pago_a_usar-#REF!),"")</definedName>
    <definedName name="qqqq">IF(#REF!&lt;&gt;"",MIN(#REF!,[0]!Pago_a_usar-#REF!),"")</definedName>
    <definedName name="qqqqq">#N/A</definedName>
    <definedName name="qrfbnh" localSheetId="25">#REF!</definedName>
    <definedName name="qrfbnh" localSheetId="5">#REF!</definedName>
    <definedName name="qrfbnh" localSheetId="6">#REF!</definedName>
    <definedName name="qrfbnh" localSheetId="8">#REF!</definedName>
    <definedName name="qrfbnh" localSheetId="11">#REF!</definedName>
    <definedName name="qrfbnh" localSheetId="9">#REF!</definedName>
    <definedName name="qrfbnh">#REF!</definedName>
    <definedName name="RECIBOS" localSheetId="25">'[8]AJUST'!#REF!</definedName>
    <definedName name="RECIBOS" localSheetId="5">'[8]AJUST'!#REF!</definedName>
    <definedName name="RECIBOS" localSheetId="6">'[8]AJUST'!#REF!</definedName>
    <definedName name="RECIBOS" localSheetId="8">'[8]AJUST'!#REF!</definedName>
    <definedName name="RECIBOS" localSheetId="11">'[8]AJUST'!#REF!</definedName>
    <definedName name="RECIBOS" localSheetId="9">'[8]AJUST'!#REF!</definedName>
    <definedName name="RECIBOS">'[8]AJUST'!#REF!</definedName>
    <definedName name="REEMBOLSOS_DEL_BANCO_HIPOTECARIO_NACIONAL" localSheetId="25">#REF!</definedName>
    <definedName name="REEMBOLSOS_DEL_BANCO_HIPOTECARIO_NACIONAL" localSheetId="5">#REF!</definedName>
    <definedName name="REEMBOLSOS_DEL_BANCO_HIPOTECARIO_NACIONAL" localSheetId="6">#REF!</definedName>
    <definedName name="REEMBOLSOS_DEL_BANCO_HIPOTECARIO_NACIONAL" localSheetId="8">#REF!</definedName>
    <definedName name="REEMBOLSOS_DEL_BANCO_HIPOTECARIO_NACIONAL" localSheetId="11">#REF!</definedName>
    <definedName name="REEMBOLSOS_DEL_BANCO_HIPOTECARIO_NACIONAL" localSheetId="9">#REF!</definedName>
    <definedName name="REEMBOLSOS_DEL_BANCO_HIPOTECARIO_NACIONAL">#REF!</definedName>
    <definedName name="REPSOL" localSheetId="25">#REF!</definedName>
    <definedName name="REPSOL" localSheetId="6">#REF!</definedName>
    <definedName name="REPSOL" localSheetId="11">#REF!</definedName>
    <definedName name="REPSOL">#REF!</definedName>
    <definedName name="RESIDUAL" localSheetId="25">#REF!</definedName>
    <definedName name="RESIDUAL" localSheetId="5">#REF!</definedName>
    <definedName name="RESIDUAL" localSheetId="6">#REF!</definedName>
    <definedName name="RESIDUAL" localSheetId="8">#REF!</definedName>
    <definedName name="RESIDUAL" localSheetId="11">#REF!</definedName>
    <definedName name="RESIDUAL">#REF!</definedName>
    <definedName name="RESULT." localSheetId="25">#REF!</definedName>
    <definedName name="RESULT." localSheetId="5">#REF!</definedName>
    <definedName name="RESULT." localSheetId="6">#REF!</definedName>
    <definedName name="RESULT." localSheetId="1">#REF!</definedName>
    <definedName name="RESULT." localSheetId="16">#REF!</definedName>
    <definedName name="RESULT." localSheetId="8">#REF!</definedName>
    <definedName name="RESULT." localSheetId="11">#REF!</definedName>
    <definedName name="RESULT." localSheetId="13">#REF!</definedName>
    <definedName name="RESULT." localSheetId="17">#REF!</definedName>
    <definedName name="RESULT.">#REF!</definedName>
    <definedName name="RESULT1" localSheetId="25">#REF!</definedName>
    <definedName name="RESULT1" localSheetId="5">#REF!</definedName>
    <definedName name="RESULT1" localSheetId="6">#REF!</definedName>
    <definedName name="RESULT1" localSheetId="8">#REF!</definedName>
    <definedName name="RESULT1">#REF!</definedName>
    <definedName name="RESULT2" localSheetId="25">#REF!</definedName>
    <definedName name="RESULT2" localSheetId="5">#REF!</definedName>
    <definedName name="RESULT2" localSheetId="6">#REF!</definedName>
    <definedName name="RESULT2" localSheetId="8">#REF!</definedName>
    <definedName name="RESULT2">#REF!</definedName>
    <definedName name="RESULTADOS" localSheetId="25">#REF!</definedName>
    <definedName name="RESULTADOS" localSheetId="5">#REF!</definedName>
    <definedName name="RESULTADOS" localSheetId="6">#REF!</definedName>
    <definedName name="RESULTADOS" localSheetId="1">#REF!</definedName>
    <definedName name="RESULTADOS" localSheetId="16">#REF!</definedName>
    <definedName name="RESULTADOS" localSheetId="8">#REF!</definedName>
    <definedName name="RESULTADOS" localSheetId="11">#REF!</definedName>
    <definedName name="RESULTADOS" localSheetId="13">#REF!</definedName>
    <definedName name="RESULTADOS" localSheetId="17">#REF!</definedName>
    <definedName name="RESULTADOS">#REF!</definedName>
    <definedName name="RESUMEN" localSheetId="25">#REF!</definedName>
    <definedName name="RESUMEN" localSheetId="6">#REF!</definedName>
    <definedName name="RESUMEN" localSheetId="11">#REF!</definedName>
    <definedName name="RESUMEN">#REF!</definedName>
    <definedName name="RFB" localSheetId="25">#REF!</definedName>
    <definedName name="RFB" localSheetId="5">#REF!</definedName>
    <definedName name="RFB" localSheetId="6">#REF!</definedName>
    <definedName name="RFB" localSheetId="4">#REF!</definedName>
    <definedName name="RFB" localSheetId="3">#REF!</definedName>
    <definedName name="RFB" localSheetId="8">#REF!</definedName>
    <definedName name="RFB" localSheetId="11">#REF!</definedName>
    <definedName name="RFB" localSheetId="17">#REF!</definedName>
    <definedName name="RFB">#REF!</definedName>
    <definedName name="RIRO" localSheetId="25">IF(#REF!&lt;&gt;"",MIN(#REF!,'Accumulated Quarterly Ratios'!Pago_a_usar-#REF!),"")</definedName>
    <definedName name="RIRO" localSheetId="10">IF(#REF!&lt;&gt;"",MIN(#REF!,[0]!Pago_a_usar-#REF!),"")</definedName>
    <definedName name="RIRO" localSheetId="5">IF(#REF!&lt;&gt;"",MIN(#REF!,'Assets &amp; Liab Perform AR$'!Pago_a_usar-#REF!),"")</definedName>
    <definedName name="RIRO" localSheetId="6">IF(#REF!&lt;&gt;"",MIN(#REF!,'Assets &amp; Liab PerformUSD'!Pago_a_usar-#REF!),"")</definedName>
    <definedName name="RIRO" localSheetId="20">IF(#REF!&lt;&gt;"",MIN(#REF!,[0]!Pago_a_usar-#REF!),"")</definedName>
    <definedName name="RIRO" localSheetId="21">IF(#REF!&lt;&gt;"",MIN(#REF!,[0]!Pago_a_usar-#REF!),"")</definedName>
    <definedName name="RIRO" localSheetId="1">IF(#REF!&lt;&gt;"",MIN(#REF!,[0]!Pago_a_usar-#REF!),"")</definedName>
    <definedName name="RIRO" localSheetId="4">IF(#REF!&lt;&gt;"",MIN(#REF!,[0]!Pago_a_usar-#REF!),"")</definedName>
    <definedName name="RIRO" localSheetId="3">IF(#REF!&lt;&gt;"",MIN(#REF!,[0]!Pago_a_usar-#REF!),"")</definedName>
    <definedName name="RIRO" localSheetId="8">IF(#REF!&lt;&gt;"",MIN(#REF!,'NI from Fin Assets at FVPL'!Pago_a_usar-#REF!),"")</definedName>
    <definedName name="RIRO" localSheetId="15">IF(#REF!&lt;&gt;"",MIN(#REF!,[0]!Pago_a_usar-#REF!),"")</definedName>
    <definedName name="RIRO" localSheetId="11">IF(#REF!&lt;&gt;"",MIN(#REF!,'Other Operating Expenses'!Pago_a_usar-#REF!),"")</definedName>
    <definedName name="RIRO" localSheetId="9">IF(#REF!&lt;&gt;"",MIN(#REF!,[0]!Pago_a_usar-#REF!),"")</definedName>
    <definedName name="RIRO" localSheetId="12">IF(#REF!&lt;&gt;"",MIN(#REF!,[0]!Pago_a_usar-#REF!),"")</definedName>
    <definedName name="RIRO" localSheetId="13">IF(#REF!&lt;&gt;"",MIN(#REF!,[0]!Pago_a_usar-#REF!),"")</definedName>
    <definedName name="RIRO" localSheetId="17">IF(#REF!&lt;&gt;"",MIN(#REF!,[0]!Pago_a_usar-#REF!),"")</definedName>
    <definedName name="RIRO">IF(#REF!&lt;&gt;"",MIN(#REF!,[0]!Pago_a_usar-#REF!),"")</definedName>
    <definedName name="roma" localSheetId="25">#REF!</definedName>
    <definedName name="roma" localSheetId="5">#REF!</definedName>
    <definedName name="roma" localSheetId="6">#REF!</definedName>
    <definedName name="roma" localSheetId="8">#REF!</definedName>
    <definedName name="roma" localSheetId="11">#REF!</definedName>
    <definedName name="roma">#REF!</definedName>
    <definedName name="Rows" localSheetId="25">#REF!</definedName>
    <definedName name="Rows" localSheetId="5">#REF!</definedName>
    <definedName name="Rows" localSheetId="6">#REF!</definedName>
    <definedName name="Rows" localSheetId="8">#REF!</definedName>
    <definedName name="Rows" localSheetId="11">#REF!</definedName>
    <definedName name="Rows">#REF!</definedName>
    <definedName name="rrr" localSheetId="25">IF(#REF!&lt;&gt;"",MIN(#REF!,'Accumulated Quarterly Ratios'!Pago_a_usar-#REF!),"")</definedName>
    <definedName name="rrr" localSheetId="10">IF(#REF!&lt;&gt;"",MIN(#REF!,[0]!Pago_a_usar-#REF!),"")</definedName>
    <definedName name="rrr" localSheetId="5">IF(#REF!&lt;&gt;"",MIN(#REF!,'Assets &amp; Liab Perform AR$'!Pago_a_usar-#REF!),"")</definedName>
    <definedName name="rrr" localSheetId="6">IF(#REF!&lt;&gt;"",MIN(#REF!,'Assets &amp; Liab PerformUSD'!Pago_a_usar-#REF!),"")</definedName>
    <definedName name="rrr" localSheetId="20">IF(#REF!&lt;&gt;"",MIN(#REF!,[0]!Pago_a_usar-#REF!),"")</definedName>
    <definedName name="rrr" localSheetId="21">IF(#REF!&lt;&gt;"",MIN(#REF!,[0]!Pago_a_usar-#REF!),"")</definedName>
    <definedName name="rrr" localSheetId="1">IF(#REF!&lt;&gt;"",MIN(#REF!,[0]!Pago_a_usar-#REF!),"")</definedName>
    <definedName name="rrr" localSheetId="4">IF(#REF!&lt;&gt;"",MIN(#REF!,[0]!Pago_a_usar-#REF!),"")</definedName>
    <definedName name="rrr" localSheetId="3">IF(#REF!&lt;&gt;"",MIN(#REF!,[0]!Pago_a_usar-#REF!),"")</definedName>
    <definedName name="rrr" localSheetId="8">IF(#REF!&lt;&gt;"",MIN(#REF!,'NI from Fin Assets at FVPL'!Pago_a_usar-#REF!),"")</definedName>
    <definedName name="rrr" localSheetId="15">IF(#REF!&lt;&gt;"",MIN(#REF!,[0]!Pago_a_usar-#REF!),"")</definedName>
    <definedName name="rrr" localSheetId="11">IF(#REF!&lt;&gt;"",MIN(#REF!,'Other Operating Expenses'!Pago_a_usar-#REF!),"")</definedName>
    <definedName name="rrr" localSheetId="9">IF(#REF!&lt;&gt;"",MIN(#REF!,[0]!Pago_a_usar-#REF!),"")</definedName>
    <definedName name="rrr" localSheetId="12">IF(#REF!&lt;&gt;"",MIN(#REF!,[0]!Pago_a_usar-#REF!),"")</definedName>
    <definedName name="rrr" localSheetId="13">IF(#REF!&lt;&gt;"",MIN(#REF!,[0]!Pago_a_usar-#REF!),"")</definedName>
    <definedName name="rrr" localSheetId="17">IF(#REF!&lt;&gt;"",MIN(#REF!,[0]!Pago_a_usar-#REF!),"")</definedName>
    <definedName name="rrr">IF(#REF!&lt;&gt;"",MIN(#REF!,[0]!Pago_a_usar-#REF!),"")</definedName>
    <definedName name="rtg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rtg" localSheetId="10">IF(#REF!&lt;&gt;"",DATE(YEAR([0]!Vencim_primer_pago),MONTH([0]!Vencim_primer_pago)+(#REF!-1)*12/[0]!Pagos_por_año,DAY([0]!Vencim_primer_pago)),"")</definedName>
    <definedName name="rtg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rtg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rtg" localSheetId="20">IF(#REF!&lt;&gt;"",DATE(YEAR([0]!Vencim_primer_pago),MONTH([0]!Vencim_primer_pago)+(#REF!-1)*12/[0]!Pagos_por_año,DAY([0]!Vencim_primer_pago)),"")</definedName>
    <definedName name="rtg" localSheetId="21">IF(#REF!&lt;&gt;"",DATE(YEAR([0]!Vencim_primer_pago),MONTH([0]!Vencim_primer_pago)+(#REF!-1)*12/[0]!Pagos_por_año,DAY([0]!Vencim_primer_pago)),"")</definedName>
    <definedName name="rtg" localSheetId="1">IF(#REF!&lt;&gt;"",DATE(YEAR([0]!Vencim_primer_pago),MONTH([0]!Vencim_primer_pago)+(#REF!-1)*12/[0]!Pagos_por_año,DAY([0]!Vencim_primer_pago)),"")</definedName>
    <definedName name="rtg" localSheetId="4">IF(#REF!&lt;&gt;"",DATE(YEAR([0]!Vencim_primer_pago),MONTH([0]!Vencim_primer_pago)+(#REF!-1)*12/[0]!Pagos_por_año,DAY([0]!Vencim_primer_pago)),"")</definedName>
    <definedName name="rtg" localSheetId="3">IF(#REF!&lt;&gt;"",DATE(YEAR([0]!Vencim_primer_pago),MONTH([0]!Vencim_primer_pago)+(#REF!-1)*12/[0]!Pagos_por_año,DAY([0]!Vencim_primer_pago)),"")</definedName>
    <definedName name="rtg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rtg" localSheetId="15">IF(#REF!&lt;&gt;"",DATE(YEAR([0]!Vencim_primer_pago),MONTH([0]!Vencim_primer_pago)+(#REF!-1)*12/[0]!Pagos_por_año,DAY([0]!Vencim_primer_pago)),"")</definedName>
    <definedName name="rtg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rtg" localSheetId="9">IF(#REF!&lt;&gt;"",DATE(YEAR([0]!Vencim_primer_pago),MONTH([0]!Vencim_primer_pago)+(#REF!-1)*12/[0]!Pagos_por_año,DAY([0]!Vencim_primer_pago)),"")</definedName>
    <definedName name="rtg" localSheetId="12">IF(#REF!&lt;&gt;"",DATE(YEAR([0]!Vencim_primer_pago),MONTH([0]!Vencim_primer_pago)+(#REF!-1)*12/[0]!Pagos_por_año,DAY([0]!Vencim_primer_pago)),"")</definedName>
    <definedName name="rtg" localSheetId="13">IF(#REF!&lt;&gt;"",DATE(YEAR([0]!Vencim_primer_pago),MONTH([0]!Vencim_primer_pago)+(#REF!-1)*12/[0]!Pagos_por_año,DAY([0]!Vencim_primer_pago)),"")</definedName>
    <definedName name="rtg" localSheetId="17">IF(#REF!&lt;&gt;"",DATE(YEAR([0]!Vencim_primer_pago),MONTH([0]!Vencim_primer_pago)+(#REF!-1)*12/[0]!Pagos_por_año,DAY([0]!Vencim_primer_pago)),"")</definedName>
    <definedName name="rtg">IF(#REF!&lt;&gt;"",DATE(YEAR([0]!Vencim_primer_pago),MONTH([0]!Vencim_primer_pago)+(#REF!-1)*12/[0]!Pagos_por_año,DAY([0]!Vencim_primer_pago)),"")</definedName>
    <definedName name="ryhg">#N/A</definedName>
    <definedName name="s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s" localSheetId="10">IF(#REF!&lt;&gt;"",DATE(YEAR([0]!Vencim_primer_pago),MONTH([0]!Vencim_primer_pago)+(#REF!-1)*12/[0]!Pagos_por_año,DAY([0]!Vencim_primer_pago)),"")</definedName>
    <definedName name="s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s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s" localSheetId="20">IF(#REF!&lt;&gt;"",DATE(YEAR([0]!Vencim_primer_pago),MONTH([0]!Vencim_primer_pago)+(#REF!-1)*12/[0]!Pagos_por_año,DAY([0]!Vencim_primer_pago)),"")</definedName>
    <definedName name="s" localSheetId="21">IF(#REF!&lt;&gt;"",DATE(YEAR([0]!Vencim_primer_pago),MONTH([0]!Vencim_primer_pago)+(#REF!-1)*12/[0]!Pagos_por_año,DAY([0]!Vencim_primer_pago)),"")</definedName>
    <definedName name="s" localSheetId="1">IF(#REF!&lt;&gt;"",DATE(YEAR([0]!Vencim_primer_pago),MONTH([0]!Vencim_primer_pago)+(#REF!-1)*12/[0]!Pagos_por_año,DAY([0]!Vencim_primer_pago)),"")</definedName>
    <definedName name="s" localSheetId="4">IF(#REF!&lt;&gt;"",DATE(YEAR([0]!Vencim_primer_pago),MONTH([0]!Vencim_primer_pago)+(#REF!-1)*12/[0]!Pagos_por_año,DAY([0]!Vencim_primer_pago)),"")</definedName>
    <definedName name="s" localSheetId="3">IF(#REF!&lt;&gt;"",DATE(YEAR([0]!Vencim_primer_pago),MONTH([0]!Vencim_primer_pago)+(#REF!-1)*12/[0]!Pagos_por_año,DAY([0]!Vencim_primer_pago)),"")</definedName>
    <definedName name="s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s" localSheetId="15">IF(#REF!&lt;&gt;"",DATE(YEAR([0]!Vencim_primer_pago),MONTH([0]!Vencim_primer_pago)+(#REF!-1)*12/[0]!Pagos_por_año,DAY([0]!Vencim_primer_pago)),"")</definedName>
    <definedName name="s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s" localSheetId="9">IF(#REF!&lt;&gt;"",DATE(YEAR([0]!Vencim_primer_pago),MONTH([0]!Vencim_primer_pago)+(#REF!-1)*12/[0]!Pagos_por_año,DAY([0]!Vencim_primer_pago)),"")</definedName>
    <definedName name="s" localSheetId="12">IF(#REF!&lt;&gt;"",DATE(YEAR([0]!Vencim_primer_pago),MONTH([0]!Vencim_primer_pago)+(#REF!-1)*12/[0]!Pagos_por_año,DAY([0]!Vencim_primer_pago)),"")</definedName>
    <definedName name="s" localSheetId="13">IF(#REF!&lt;&gt;"",DATE(YEAR([0]!Vencim_primer_pago),MONTH([0]!Vencim_primer_pago)+(#REF!-1)*12/[0]!Pagos_por_año,DAY([0]!Vencim_primer_pago)),"")</definedName>
    <definedName name="s" localSheetId="17">IF(#REF!&lt;&gt;"",DATE(YEAR([0]!Vencim_primer_pago),MONTH([0]!Vencim_primer_pago)+(#REF!-1)*12/[0]!Pagos_por_año,DAY([0]!Vencim_primer_pago)),"")</definedName>
    <definedName name="s">IF(#REF!&lt;&gt;"",DATE(YEAR([0]!Vencim_primer_pago),MONTH([0]!Vencim_primer_pago)+(#REF!-1)*12/[0]!Pagos_por_año,DAY([0]!Vencim_primer_pago)),"")</definedName>
    <definedName name="Saldo.final" localSheetId="25">IF(#REF!&lt;&gt;"",#REF!-#REF!,"")</definedName>
    <definedName name="Saldo.final" localSheetId="5">IF(#REF!&lt;&gt;"",#REF!-#REF!,"")</definedName>
    <definedName name="Saldo.final" localSheetId="6">IF(#REF!&lt;&gt;"",#REF!-#REF!,"")</definedName>
    <definedName name="Saldo.final" localSheetId="8">IF(#REF!&lt;&gt;"",#REF!-#REF!,"")</definedName>
    <definedName name="Saldo.final" localSheetId="11">IF(#REF!&lt;&gt;"",#REF!-#REF!,"")</definedName>
    <definedName name="Saldo.final" localSheetId="9">IF(#REF!&lt;&gt;"",#REF!-#REF!,"")</definedName>
    <definedName name="Saldo.final">IF(#REF!&lt;&gt;"",#REF!-#REF!,"")</definedName>
    <definedName name="Saldo.inicial" localSheetId="25">IF(#REF!&lt;&gt;"",#REF!,"")</definedName>
    <definedName name="Saldo.inicial" localSheetId="5">IF(#REF!&lt;&gt;"",#REF!,"")</definedName>
    <definedName name="Saldo.inicial" localSheetId="6">IF(#REF!&lt;&gt;"",#REF!,"")</definedName>
    <definedName name="Saldo.inicial" localSheetId="8">IF(#REF!&lt;&gt;"",#REF!,"")</definedName>
    <definedName name="Saldo.inicial" localSheetId="11">IF(#REF!&lt;&gt;"",#REF!,"")</definedName>
    <definedName name="Saldo.inicial" localSheetId="9">IF(#REF!&lt;&gt;"",#REF!,"")</definedName>
    <definedName name="Saldo.inicial">IF(#REF!&lt;&gt;"",#REF!,"")</definedName>
    <definedName name="Saldo_inicial_tabla" localSheetId="25">#REF!</definedName>
    <definedName name="Saldo_inicial_tabla" localSheetId="5">#REF!</definedName>
    <definedName name="Saldo_inicial_tabla" localSheetId="6">#REF!</definedName>
    <definedName name="Saldo_inicial_tabla" localSheetId="1">#REF!</definedName>
    <definedName name="Saldo_inicial_tabla" localSheetId="16">#REF!</definedName>
    <definedName name="Saldo_inicial_tabla" localSheetId="8">#REF!</definedName>
    <definedName name="Saldo_inicial_tabla" localSheetId="11">#REF!</definedName>
    <definedName name="Saldo_inicial_tabla" localSheetId="13">#REF!</definedName>
    <definedName name="Saldo_inicial_tabla" localSheetId="17">#REF!</definedName>
    <definedName name="Saldo_inicial_tabla">#REF!</definedName>
    <definedName name="salr">'[15]bx89'!$L$1:$S$14</definedName>
    <definedName name="SALTA" localSheetId="25">'[3]ASIENTO FDO GTIA.'!#REF!</definedName>
    <definedName name="SALTA" localSheetId="5">'[3]ASIENTO FDO GTIA.'!#REF!</definedName>
    <definedName name="SALTA" localSheetId="6">'[3]ASIENTO FDO GTIA.'!#REF!</definedName>
    <definedName name="SALTA" localSheetId="8">'[3]ASIENTO FDO GTIA.'!#REF!</definedName>
    <definedName name="SALTA" localSheetId="11">'[3]ASIENTO FDO GTIA.'!#REF!</definedName>
    <definedName name="SALTA">'[3]ASIENTO FDO GTIA.'!#REF!</definedName>
    <definedName name="sav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sav" localSheetId="10">IF(#REF!&lt;&gt;"",DATE(YEAR([0]!Vencim_primer_pago),MONTH([0]!Vencim_primer_pago)+(#REF!-1)*12/[0]!Pagos_por_año,DAY([0]!Vencim_primer_pago)),"")</definedName>
    <definedName name="sav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sav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sav" localSheetId="20">IF(#REF!&lt;&gt;"",DATE(YEAR([0]!Vencim_primer_pago),MONTH([0]!Vencim_primer_pago)+(#REF!-1)*12/[0]!Pagos_por_año,DAY([0]!Vencim_primer_pago)),"")</definedName>
    <definedName name="sav" localSheetId="21">IF(#REF!&lt;&gt;"",DATE(YEAR([0]!Vencim_primer_pago),MONTH([0]!Vencim_primer_pago)+(#REF!-1)*12/[0]!Pagos_por_año,DAY([0]!Vencim_primer_pago)),"")</definedName>
    <definedName name="sav" localSheetId="1">IF(#REF!&lt;&gt;"",DATE(YEAR([0]!Vencim_primer_pago),MONTH([0]!Vencim_primer_pago)+(#REF!-1)*12/[0]!Pagos_por_año,DAY([0]!Vencim_primer_pago)),"")</definedName>
    <definedName name="sav" localSheetId="4">IF(#REF!&lt;&gt;"",DATE(YEAR([0]!Vencim_primer_pago),MONTH([0]!Vencim_primer_pago)+(#REF!-1)*12/[0]!Pagos_por_año,DAY([0]!Vencim_primer_pago)),"")</definedName>
    <definedName name="sav" localSheetId="3">IF(#REF!&lt;&gt;"",DATE(YEAR([0]!Vencim_primer_pago),MONTH([0]!Vencim_primer_pago)+(#REF!-1)*12/[0]!Pagos_por_año,DAY([0]!Vencim_primer_pago)),"")</definedName>
    <definedName name="sav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sav" localSheetId="15">IF(#REF!&lt;&gt;"",DATE(YEAR([0]!Vencim_primer_pago),MONTH([0]!Vencim_primer_pago)+(#REF!-1)*12/[0]!Pagos_por_año,DAY([0]!Vencim_primer_pago)),"")</definedName>
    <definedName name="sav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sav" localSheetId="9">IF(#REF!&lt;&gt;"",DATE(YEAR([0]!Vencim_primer_pago),MONTH([0]!Vencim_primer_pago)+(#REF!-1)*12/[0]!Pagos_por_año,DAY([0]!Vencim_primer_pago)),"")</definedName>
    <definedName name="sav" localSheetId="12">IF(#REF!&lt;&gt;"",DATE(YEAR([0]!Vencim_primer_pago),MONTH([0]!Vencim_primer_pago)+(#REF!-1)*12/[0]!Pagos_por_año,DAY([0]!Vencim_primer_pago)),"")</definedName>
    <definedName name="sav" localSheetId="13">IF(#REF!&lt;&gt;"",DATE(YEAR([0]!Vencim_primer_pago),MONTH([0]!Vencim_primer_pago)+(#REF!-1)*12/[0]!Pagos_por_año,DAY([0]!Vencim_primer_pago)),"")</definedName>
    <definedName name="sav" localSheetId="17">IF(#REF!&lt;&gt;"",DATE(YEAR([0]!Vencim_primer_pago),MONTH([0]!Vencim_primer_pago)+(#REF!-1)*12/[0]!Pagos_por_año,DAY([0]!Vencim_primer_pago)),"")</definedName>
    <definedName name="sav">IF(#REF!&lt;&gt;"",DATE(YEAR([0]!Vencim_primer_pago),MONTH([0]!Vencim_primer_pago)+(#REF!-1)*12/[0]!Pagos_por_año,DAY([0]!Vencim_primer_pago)),"")</definedName>
    <definedName name="SDESDE" localSheetId="25">#REF!</definedName>
    <definedName name="SDESDE" localSheetId="5">#REF!</definedName>
    <definedName name="SDESDE" localSheetId="6">#REF!</definedName>
    <definedName name="SDESDE" localSheetId="8">#REF!</definedName>
    <definedName name="SDESDE" localSheetId="11">#REF!</definedName>
    <definedName name="SDESDE">#REF!</definedName>
    <definedName name="sdgsgd" localSheetId="25">#REF!</definedName>
    <definedName name="sdgsgd" localSheetId="5">#REF!</definedName>
    <definedName name="sdgsgd" localSheetId="6">#REF!</definedName>
    <definedName name="sdgsgd" localSheetId="8">#REF!</definedName>
    <definedName name="sdgsgd" localSheetId="11">#REF!</definedName>
    <definedName name="sdgsgd">#REF!</definedName>
    <definedName name="secpub" localSheetId="25">IF(#REF!&lt;&gt;"",MIN(#REF!,'Accumulated Quarterly Ratios'!Pago_a_usar-#REF!),"")</definedName>
    <definedName name="secpub" localSheetId="10">IF(#REF!&lt;&gt;"",MIN(#REF!,[0]!Pago_a_usar-#REF!),"")</definedName>
    <definedName name="secpub" localSheetId="5">IF(#REF!&lt;&gt;"",MIN(#REF!,'Assets &amp; Liab Perform AR$'!Pago_a_usar-#REF!),"")</definedName>
    <definedName name="secpub" localSheetId="6">IF(#REF!&lt;&gt;"",MIN(#REF!,'Assets &amp; Liab PerformUSD'!Pago_a_usar-#REF!),"")</definedName>
    <definedName name="secpub" localSheetId="20">IF(#REF!&lt;&gt;"",MIN(#REF!,[0]!Pago_a_usar-#REF!),"")</definedName>
    <definedName name="secpub" localSheetId="21">IF(#REF!&lt;&gt;"",MIN(#REF!,[0]!Pago_a_usar-#REF!),"")</definedName>
    <definedName name="secpub" localSheetId="1">IF(#REF!&lt;&gt;"",MIN(#REF!,[0]!Pago_a_usar-#REF!),"")</definedName>
    <definedName name="secpub" localSheetId="4">IF(#REF!&lt;&gt;"",MIN(#REF!,[0]!Pago_a_usar-#REF!),"")</definedName>
    <definedName name="secpub" localSheetId="3">IF(#REF!&lt;&gt;"",MIN(#REF!,[0]!Pago_a_usar-#REF!),"")</definedName>
    <definedName name="secpub" localSheetId="16">IF(#REF!&lt;&gt;"",MIN(#REF!,[0]!Pago_a_usar-#REF!),"")</definedName>
    <definedName name="secpub" localSheetId="8">IF(#REF!&lt;&gt;"",MIN(#REF!,'NI from Fin Assets at FVPL'!Pago_a_usar-#REF!),"")</definedName>
    <definedName name="secpub" localSheetId="15">IF(#REF!&lt;&gt;"",MIN(#REF!,[0]!Pago_a_usar-#REF!),"")</definedName>
    <definedName name="secpub" localSheetId="11">IF(#REF!&lt;&gt;"",MIN(#REF!,'Other Operating Expenses'!Pago_a_usar-#REF!),"")</definedName>
    <definedName name="secpub" localSheetId="9">IF(#REF!&lt;&gt;"",MIN(#REF!,[0]!Pago_a_usar-#REF!),"")</definedName>
    <definedName name="secpub" localSheetId="12">IF(#REF!&lt;&gt;"",MIN(#REF!,[0]!Pago_a_usar-#REF!),"")</definedName>
    <definedName name="secpub" localSheetId="13">IF(#REF!&lt;&gt;"",MIN(#REF!,[0]!Pago_a_usar-#REF!),"")</definedName>
    <definedName name="secpub" localSheetId="17">IF(#REF!&lt;&gt;"",MIN(#REF!,[0]!Pago_a_usar-#REF!),"")</definedName>
    <definedName name="secpub">IF(#REF!&lt;&gt;"",MIN(#REF!,[0]!Pago_a_usar-#REF!),"")</definedName>
    <definedName name="SECPUBLI" localSheetId="25">IF(OR(#REF!="",#REF!='Accumulated Quarterly Ratios'!Total_de_pagos),"",#REF!+1)</definedName>
    <definedName name="SECPUBLI" localSheetId="10">IF(OR(#REF!="",#REF!='Administrative Expenses'!Total_de_pagos),"",#REF!+1)</definedName>
    <definedName name="SECPUBLI" localSheetId="5">IF(OR(#REF!="",#REF!='Assets &amp; Liab Perform AR$'!Total_de_pagos),"",#REF!+1)</definedName>
    <definedName name="SECPUBLI" localSheetId="6">IF(OR(#REF!="",#REF!='Assets &amp; Liab PerformUSD'!Total_de_pagos),"",#REF!+1)</definedName>
    <definedName name="SECPUBLI" localSheetId="20">IF(OR(#REF!="",#REF!='CER Position'!Total_de_pagos),"",#REF!+1)</definedName>
    <definedName name="SECPUBLI" localSheetId="21">IF(OR(#REF!="",#REF!='FX Position'!Total_de_pagos),"",#REF!+1)</definedName>
    <definedName name="SECPUBLI" localSheetId="1">IF(OR(#REF!="",#REF!='Income Statement'!Total_de_pagos),"",#REF!+1)</definedName>
    <definedName name="SECPUBLI" localSheetId="4">IF(OR(#REF!="",#REF!='Interest Expense'!Total_de_pagos),"",#REF!+1)</definedName>
    <definedName name="SECPUBLI" localSheetId="3">IF(OR(#REF!="",#REF!='Interest Income'!Total_de_pagos),"",#REF!+1)</definedName>
    <definedName name="SECPUBLI" localSheetId="16">IF(OR(#REF!="",#REF!='Liquid Assets'!Total_de_pagos),"",#REF!+1)</definedName>
    <definedName name="SECPUBLI" localSheetId="8">IF(OR(#REF!="",#REF!='NI from Fin Assets at FVPL'!Total_de_pagos),"",#REF!+1)</definedName>
    <definedName name="SECPUBLI" localSheetId="15">IF(OR(#REF!="",#REF!='Other funding'!Total_de_pagos),"",#REF!+1)</definedName>
    <definedName name="SECPUBLI" localSheetId="11">IF(OR(#REF!="",#REF!='Other Operating Expenses'!Total_de_pagos),"",#REF!+1)</definedName>
    <definedName name="SECPUBLI" localSheetId="9">IF(OR(#REF!="",#REF!='Other Operating Income'!Total_de_pagos),"",#REF!+1)</definedName>
    <definedName name="SECPUBLI" localSheetId="12">IF(OR(#REF!="",#REF!='Private sector loans'!Total_de_pagos),"",#REF!+1)</definedName>
    <definedName name="SECPUBLI" localSheetId="13">IF(OR(#REF!="",#REF!='Public Sector assets'!Total_de_pagos),"",#REF!+1)</definedName>
    <definedName name="SECPUBLI" localSheetId="17">IF(OR(#REF!="",#REF!='Solvency'!Total_de_pagos),"",#REF!+1)</definedName>
    <definedName name="SECPUBLI">IF(OR(#REF!="",#REF!=[0]!Total_de_pagos),"",#REF!+1)</definedName>
    <definedName name="sed" localSheetId="25">IF(#REF!&lt;&gt;"",MIN(#REF!,'Accumulated Quarterly Ratios'!Pago_a_usar-#REF!),"")</definedName>
    <definedName name="sed" localSheetId="10">IF(#REF!&lt;&gt;"",MIN(#REF!,[0]!Pago_a_usar-#REF!),"")</definedName>
    <definedName name="sed" localSheetId="5">IF(#REF!&lt;&gt;"",MIN(#REF!,'Assets &amp; Liab Perform AR$'!Pago_a_usar-#REF!),"")</definedName>
    <definedName name="sed" localSheetId="6">IF(#REF!&lt;&gt;"",MIN(#REF!,'Assets &amp; Liab PerformUSD'!Pago_a_usar-#REF!),"")</definedName>
    <definedName name="sed" localSheetId="20">IF(#REF!&lt;&gt;"",MIN(#REF!,[0]!Pago_a_usar-#REF!),"")</definedName>
    <definedName name="sed" localSheetId="21">IF(#REF!&lt;&gt;"",MIN(#REF!,[0]!Pago_a_usar-#REF!),"")</definedName>
    <definedName name="sed" localSheetId="1">IF(#REF!&lt;&gt;"",MIN(#REF!,[0]!Pago_a_usar-#REF!),"")</definedName>
    <definedName name="sed" localSheetId="4">IF(#REF!&lt;&gt;"",MIN(#REF!,[0]!Pago_a_usar-#REF!),"")</definedName>
    <definedName name="sed" localSheetId="3">IF(#REF!&lt;&gt;"",MIN(#REF!,[0]!Pago_a_usar-#REF!),"")</definedName>
    <definedName name="sed" localSheetId="8">IF(#REF!&lt;&gt;"",MIN(#REF!,'NI from Fin Assets at FVPL'!Pago_a_usar-#REF!),"")</definedName>
    <definedName name="sed" localSheetId="15">IF(#REF!&lt;&gt;"",MIN(#REF!,[0]!Pago_a_usar-#REF!),"")</definedName>
    <definedName name="sed" localSheetId="11">IF(#REF!&lt;&gt;"",MIN(#REF!,'Other Operating Expenses'!Pago_a_usar-#REF!),"")</definedName>
    <definedName name="sed" localSheetId="9">IF(#REF!&lt;&gt;"",MIN(#REF!,[0]!Pago_a_usar-#REF!),"")</definedName>
    <definedName name="sed" localSheetId="12">IF(#REF!&lt;&gt;"",MIN(#REF!,[0]!Pago_a_usar-#REF!),"")</definedName>
    <definedName name="sed" localSheetId="13">IF(#REF!&lt;&gt;"",MIN(#REF!,[0]!Pago_a_usar-#REF!),"")</definedName>
    <definedName name="sed" localSheetId="17">IF(#REF!&lt;&gt;"",MIN(#REF!,[0]!Pago_a_usar-#REF!),"")</definedName>
    <definedName name="sed">IF(#REF!&lt;&gt;"",MIN(#REF!,[0]!Pago_a_usar-#REF!),"")</definedName>
    <definedName name="SEDER">#N/A</definedName>
    <definedName name="SEDES" localSheetId="25">IF(#REF!&lt;&gt;"",MIN(#REF!,'Accumulated Quarterly Ratios'!Pago_a_usar-#REF!),"")</definedName>
    <definedName name="SEDES" localSheetId="10">IF(#REF!&lt;&gt;"",MIN(#REF!,[0]!Pago_a_usar-#REF!),"")</definedName>
    <definedName name="SEDES" localSheetId="5">IF(#REF!&lt;&gt;"",MIN(#REF!,'Assets &amp; Liab Perform AR$'!Pago_a_usar-#REF!),"")</definedName>
    <definedName name="SEDES" localSheetId="6">IF(#REF!&lt;&gt;"",MIN(#REF!,'Assets &amp; Liab PerformUSD'!Pago_a_usar-#REF!),"")</definedName>
    <definedName name="SEDES" localSheetId="20">IF(#REF!&lt;&gt;"",MIN(#REF!,[0]!Pago_a_usar-#REF!),"")</definedName>
    <definedName name="SEDES" localSheetId="21">IF(#REF!&lt;&gt;"",MIN(#REF!,[0]!Pago_a_usar-#REF!),"")</definedName>
    <definedName name="SEDES" localSheetId="1">IF(#REF!&lt;&gt;"",MIN(#REF!,[0]!Pago_a_usar-#REF!),"")</definedName>
    <definedName name="SEDES" localSheetId="4">IF(#REF!&lt;&gt;"",MIN(#REF!,[0]!Pago_a_usar-#REF!),"")</definedName>
    <definedName name="SEDES" localSheetId="3">IF(#REF!&lt;&gt;"",MIN(#REF!,[0]!Pago_a_usar-#REF!),"")</definedName>
    <definedName name="SEDES" localSheetId="8">IF(#REF!&lt;&gt;"",MIN(#REF!,'NI from Fin Assets at FVPL'!Pago_a_usar-#REF!),"")</definedName>
    <definedName name="SEDES" localSheetId="15">IF(#REF!&lt;&gt;"",MIN(#REF!,[0]!Pago_a_usar-#REF!),"")</definedName>
    <definedName name="SEDES" localSheetId="11">'Other Operating Expenses'!Tasa_interés_anual/'Other Operating Expenses'!Pagos_por_año</definedName>
    <definedName name="SEDES" localSheetId="9">'Other Operating Income'!Tasa_interés_anual/[0]!Pagos_por_año</definedName>
    <definedName name="SEDES" localSheetId="12">IF(#REF!&lt;&gt;"",MIN(#REF!,[0]!Pago_a_usar-#REF!),"")</definedName>
    <definedName name="SEDES" localSheetId="13">IF(#REF!&lt;&gt;"",MIN(#REF!,[0]!Pago_a_usar-#REF!),"")</definedName>
    <definedName name="SEDES" localSheetId="17">IF(#REF!&lt;&gt;"",MIN(#REF!,[0]!Pago_a_usar-#REF!),"")</definedName>
    <definedName name="SEDES">IF(#REF!&lt;&gt;"",MIN(#REF!,[0]!Pago_a_usar-#REF!),"")</definedName>
    <definedName name="SEDESDE" localSheetId="11">IF(#REF!&lt;&gt;"",MIN(#REF!,'Other Operating Expenses'!Pago_a_usar-#REF!),"")</definedName>
    <definedName name="SEDESDE" localSheetId="9">IF(#REF!&lt;&gt;"",MIN(#REF!,[0]!Pago_a_usar-#REF!),"")</definedName>
    <definedName name="sedesde">#N/A</definedName>
    <definedName name="SEDESESES" localSheetId="25">IF(#REF!&lt;&gt;"",MIN(#REF!,'Accumulated Quarterly Ratios'!Pago_a_usar-#REF!),"")</definedName>
    <definedName name="SEDESESES" localSheetId="10">IF(#REF!&lt;&gt;"",MIN(#REF!,[0]!Pago_a_usar-#REF!),"")</definedName>
    <definedName name="SEDESESES" localSheetId="5">IF(#REF!&lt;&gt;"",MIN(#REF!,'Assets &amp; Liab Perform AR$'!Pago_a_usar-#REF!),"")</definedName>
    <definedName name="SEDESESES" localSheetId="6">IF(#REF!&lt;&gt;"",MIN(#REF!,'Assets &amp; Liab PerformUSD'!Pago_a_usar-#REF!),"")</definedName>
    <definedName name="SEDESESES" localSheetId="20">IF(#REF!&lt;&gt;"",MIN(#REF!,[0]!Pago_a_usar-#REF!),"")</definedName>
    <definedName name="SEDESESES" localSheetId="21">IF(#REF!&lt;&gt;"",MIN(#REF!,[0]!Pago_a_usar-#REF!),"")</definedName>
    <definedName name="SEDESESES" localSheetId="1">IF(#REF!&lt;&gt;"",MIN(#REF!,[0]!Pago_a_usar-#REF!),"")</definedName>
    <definedName name="SEDESESES" localSheetId="4">IF(#REF!&lt;&gt;"",MIN(#REF!,[0]!Pago_a_usar-#REF!),"")</definedName>
    <definedName name="SEDESESES" localSheetId="3">IF(#REF!&lt;&gt;"",MIN(#REF!,[0]!Pago_a_usar-#REF!),"")</definedName>
    <definedName name="SEDESESES" localSheetId="8">IF(#REF!&lt;&gt;"",MIN(#REF!,'NI from Fin Assets at FVPL'!Pago_a_usar-#REF!),"")</definedName>
    <definedName name="SEDESESES" localSheetId="15">IF(#REF!&lt;&gt;"",MIN(#REF!,[0]!Pago_a_usar-#REF!),"")</definedName>
    <definedName name="SEDESESES" localSheetId="11">IF(#REF!&lt;&gt;"",MIN(#REF!,'Other Operating Expenses'!Pago_a_usar-#REF!),"")</definedName>
    <definedName name="SEDESESES" localSheetId="9">IF(#REF!&lt;&gt;"",MIN(#REF!,[0]!Pago_a_usar-#REF!),"")</definedName>
    <definedName name="SEDESESES" localSheetId="12">IF(#REF!&lt;&gt;"",MIN(#REF!,[0]!Pago_a_usar-#REF!),"")</definedName>
    <definedName name="SEDESESES" localSheetId="13">IF(#REF!&lt;&gt;"",MIN(#REF!,[0]!Pago_a_usar-#REF!),"")</definedName>
    <definedName name="SEDESESES" localSheetId="17">IF(#REF!&lt;&gt;"",MIN(#REF!,[0]!Pago_a_usar-#REF!),"")</definedName>
    <definedName name="SEDESESES">IF(#REF!&lt;&gt;"",MIN(#REF!,[0]!Pago_a_usar-#REF!),"")</definedName>
    <definedName name="SEDESSSS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SEDESSSS" localSheetId="10">IF(#REF!&lt;&gt;"",DATE(YEAR([0]!Vencim_primer_pago),MONTH([0]!Vencim_primer_pago)+(#REF!-1)*12/[0]!Pagos_por_año,DAY([0]!Vencim_primer_pago)),"")</definedName>
    <definedName name="SEDESSSS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SEDESSSS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SEDESSSS" localSheetId="20">IF(#REF!&lt;&gt;"",DATE(YEAR([0]!Vencim_primer_pago),MONTH([0]!Vencim_primer_pago)+(#REF!-1)*12/[0]!Pagos_por_año,DAY([0]!Vencim_primer_pago)),"")</definedName>
    <definedName name="SEDESSSS" localSheetId="21">IF(#REF!&lt;&gt;"",DATE(YEAR([0]!Vencim_primer_pago),MONTH([0]!Vencim_primer_pago)+(#REF!-1)*12/[0]!Pagos_por_año,DAY([0]!Vencim_primer_pago)),"")</definedName>
    <definedName name="SEDESSSS" localSheetId="1">IF(#REF!&lt;&gt;"",DATE(YEAR([0]!Vencim_primer_pago),MONTH([0]!Vencim_primer_pago)+(#REF!-1)*12/[0]!Pagos_por_año,DAY([0]!Vencim_primer_pago)),"")</definedName>
    <definedName name="SEDESSSS" localSheetId="4">IF(#REF!&lt;&gt;"",DATE(YEAR([0]!Vencim_primer_pago),MONTH([0]!Vencim_primer_pago)+(#REF!-1)*12/[0]!Pagos_por_año,DAY([0]!Vencim_primer_pago)),"")</definedName>
    <definedName name="SEDESSSS" localSheetId="3">IF(#REF!&lt;&gt;"",DATE(YEAR([0]!Vencim_primer_pago),MONTH([0]!Vencim_primer_pago)+(#REF!-1)*12/[0]!Pagos_por_año,DAY([0]!Vencim_primer_pago)),"")</definedName>
    <definedName name="SEDESSSS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SEDESSSS" localSheetId="15">IF(#REF!&lt;&gt;"",DATE(YEAR([0]!Vencim_primer_pago),MONTH([0]!Vencim_primer_pago)+(#REF!-1)*12/[0]!Pagos_por_año,DAY([0]!Vencim_primer_pago)),"")</definedName>
    <definedName name="SEDESSSS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SEDESSSS" localSheetId="9">IF(#REF!&lt;&gt;"",DATE(YEAR([0]!Vencim_primer_pago),MONTH([0]!Vencim_primer_pago)+(#REF!-1)*12/[0]!Pagos_por_año,DAY([0]!Vencim_primer_pago)),"")</definedName>
    <definedName name="SEDESSSS" localSheetId="12">IF(#REF!&lt;&gt;"",DATE(YEAR([0]!Vencim_primer_pago),MONTH([0]!Vencim_primer_pago)+(#REF!-1)*12/[0]!Pagos_por_año,DAY([0]!Vencim_primer_pago)),"")</definedName>
    <definedName name="SEDESSSS" localSheetId="13">IF(#REF!&lt;&gt;"",DATE(YEAR([0]!Vencim_primer_pago),MONTH([0]!Vencim_primer_pago)+(#REF!-1)*12/[0]!Pagos_por_año,DAY([0]!Vencim_primer_pago)),"")</definedName>
    <definedName name="SEDESSSS" localSheetId="17">IF(#REF!&lt;&gt;"",DATE(YEAR([0]!Vencim_primer_pago),MONTH([0]!Vencim_primer_pago)+(#REF!-1)*12/[0]!Pagos_por_año,DAY([0]!Vencim_primer_pago)),"")</definedName>
    <definedName name="SEDESSSS">IF(#REF!&lt;&gt;"",DATE(YEAR([0]!Vencim_primer_pago),MONTH([0]!Vencim_primer_pago)+(#REF!-1)*12/[0]!Pagos_por_año,DAY([0]!Vencim_primer_pago)),"")</definedName>
    <definedName name="sedrsde">#N/A</definedName>
    <definedName name="SEG.DESEM." localSheetId="25">'[8]COBR'!#REF!</definedName>
    <definedName name="SEG.DESEM." localSheetId="5">'[8]COBR'!#REF!</definedName>
    <definedName name="SEG.DESEM." localSheetId="6">'[8]COBR'!#REF!</definedName>
    <definedName name="SEG.DESEM." localSheetId="8">'[8]COBR'!#REF!</definedName>
    <definedName name="SEG.DESEM." localSheetId="11">'[8]COBR'!#REF!</definedName>
    <definedName name="SEG.DESEM.">'[8]COBR'!#REF!</definedName>
    <definedName name="SERFS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SERFS" localSheetId="10">IF(#REF!&lt;&gt;"",DATE(YEAR([0]!Vencim_primer_pago),MONTH([0]!Vencim_primer_pago)+(#REF!-1)*12/[0]!Pagos_por_año,DAY([0]!Vencim_primer_pago)),"")</definedName>
    <definedName name="SERFS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SERFS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SERFS" localSheetId="20">IF(#REF!&lt;&gt;"",DATE(YEAR([0]!Vencim_primer_pago),MONTH([0]!Vencim_primer_pago)+(#REF!-1)*12/[0]!Pagos_por_año,DAY([0]!Vencim_primer_pago)),"")</definedName>
    <definedName name="SERFS" localSheetId="21">IF(#REF!&lt;&gt;"",DATE(YEAR([0]!Vencim_primer_pago),MONTH([0]!Vencim_primer_pago)+(#REF!-1)*12/[0]!Pagos_por_año,DAY([0]!Vencim_primer_pago)),"")</definedName>
    <definedName name="SERFS" localSheetId="1">IF(#REF!&lt;&gt;"",DATE(YEAR([0]!Vencim_primer_pago),MONTH([0]!Vencim_primer_pago)+(#REF!-1)*12/[0]!Pagos_por_año,DAY([0]!Vencim_primer_pago)),"")</definedName>
    <definedName name="SERFS" localSheetId="4">IF(#REF!&lt;&gt;"",DATE(YEAR([0]!Vencim_primer_pago),MONTH([0]!Vencim_primer_pago)+(#REF!-1)*12/[0]!Pagos_por_año,DAY([0]!Vencim_primer_pago)),"")</definedName>
    <definedName name="SERFS" localSheetId="3">IF(#REF!&lt;&gt;"",DATE(YEAR([0]!Vencim_primer_pago),MONTH([0]!Vencim_primer_pago)+(#REF!-1)*12/[0]!Pagos_por_año,DAY([0]!Vencim_primer_pago)),"")</definedName>
    <definedName name="SERFS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SERFS" localSheetId="15">IF(#REF!&lt;&gt;"",DATE(YEAR([0]!Vencim_primer_pago),MONTH([0]!Vencim_primer_pago)+(#REF!-1)*12/[0]!Pagos_por_año,DAY([0]!Vencim_primer_pago)),"")</definedName>
    <definedName name="SERFS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SERFS" localSheetId="9">IF(#REF!&lt;&gt;"",DATE(YEAR([0]!Vencim_primer_pago),MONTH([0]!Vencim_primer_pago)+(#REF!-1)*12/[0]!Pagos_por_año,DAY([0]!Vencim_primer_pago)),"")</definedName>
    <definedName name="SERFS" localSheetId="12">IF(#REF!&lt;&gt;"",DATE(YEAR([0]!Vencim_primer_pago),MONTH([0]!Vencim_primer_pago)+(#REF!-1)*12/[0]!Pagos_por_año,DAY([0]!Vencim_primer_pago)),"")</definedName>
    <definedName name="SERFS" localSheetId="13">IF(#REF!&lt;&gt;"",DATE(YEAR([0]!Vencim_primer_pago),MONTH([0]!Vencim_primer_pago)+(#REF!-1)*12/[0]!Pagos_por_año,DAY([0]!Vencim_primer_pago)),"")</definedName>
    <definedName name="SERFS" localSheetId="17">IF(#REF!&lt;&gt;"",DATE(YEAR([0]!Vencim_primer_pago),MONTH([0]!Vencim_primer_pago)+(#REF!-1)*12/[0]!Pagos_por_año,DAY([0]!Vencim_primer_pago)),"")</definedName>
    <definedName name="SERFS">IF(#REF!&lt;&gt;"",DATE(YEAR([0]!Vencim_primer_pago),MONTH([0]!Vencim_primer_pago)+(#REF!-1)*12/[0]!Pagos_por_año,DAY([0]!Vencim_primer_pago)),"")</definedName>
    <definedName name="seseseswww" localSheetId="25">#REF!</definedName>
    <definedName name="seseseswww" localSheetId="5">#REF!</definedName>
    <definedName name="seseseswww" localSheetId="6">#REF!</definedName>
    <definedName name="seseseswww" localSheetId="8">#REF!</definedName>
    <definedName name="seseseswww">#REF!</definedName>
    <definedName name="sessycdac">#N/A</definedName>
    <definedName name="SIDERAR" localSheetId="25">#REF!</definedName>
    <definedName name="SIDERAR" localSheetId="6">#REF!</definedName>
    <definedName name="SIDERAR" localSheetId="11">#REF!</definedName>
    <definedName name="SIDERAR">#REF!</definedName>
    <definedName name="SJSJSJSJS" localSheetId="25">#REF!</definedName>
    <definedName name="SJSJSJSJS" localSheetId="5">#REF!</definedName>
    <definedName name="SJSJSJSJS" localSheetId="6">#REF!</definedName>
    <definedName name="SJSJSJSJS" localSheetId="8">#REF!</definedName>
    <definedName name="SJSJSJSJS" localSheetId="11">#REF!</definedName>
    <definedName name="SJSJSJSJS" localSheetId="9">#REF!</definedName>
    <definedName name="SJSJSJSJS">#REF!</definedName>
    <definedName name="snf" localSheetId="25">#REF!</definedName>
    <definedName name="snf" localSheetId="5">#REF!</definedName>
    <definedName name="snf" localSheetId="6">#REF!</definedName>
    <definedName name="snf" localSheetId="4">#REF!</definedName>
    <definedName name="snf" localSheetId="3">#REF!</definedName>
    <definedName name="snf" localSheetId="8">#REF!</definedName>
    <definedName name="snf" localSheetId="11">#REF!</definedName>
    <definedName name="snf" localSheetId="17">#REF!</definedName>
    <definedName name="snf">#REF!</definedName>
    <definedName name="SOPA" localSheetId="25">#REF!</definedName>
    <definedName name="SOPA" localSheetId="5">#REF!</definedName>
    <definedName name="SOPA" localSheetId="6">#REF!</definedName>
    <definedName name="SOPA" localSheetId="8">#REF!</definedName>
    <definedName name="SOPA">#REF!</definedName>
    <definedName name="sopapita" localSheetId="25">#REF!</definedName>
    <definedName name="sopapita" localSheetId="5">#REF!</definedName>
    <definedName name="sopapita" localSheetId="6">#REF!</definedName>
    <definedName name="sopapita" localSheetId="8">#REF!</definedName>
    <definedName name="sopapita" localSheetId="17">#REF!</definedName>
    <definedName name="sopapita">#REF!</definedName>
    <definedName name="sp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sp" localSheetId="10">IF(#REF!&lt;&gt;"",DATE(YEAR([0]!Vencim_primer_pago),MONTH([0]!Vencim_primer_pago)+(#REF!-1)*12/[0]!Pagos_por_año,DAY([0]!Vencim_primer_pago)),"")</definedName>
    <definedName name="sp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sp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sp" localSheetId="20">IF(#REF!&lt;&gt;"",DATE(YEAR([0]!Vencim_primer_pago),MONTH([0]!Vencim_primer_pago)+(#REF!-1)*12/[0]!Pagos_por_año,DAY([0]!Vencim_primer_pago)),"")</definedName>
    <definedName name="sp" localSheetId="21">IF(#REF!&lt;&gt;"",DATE(YEAR([0]!Vencim_primer_pago),MONTH([0]!Vencim_primer_pago)+(#REF!-1)*12/[0]!Pagos_por_año,DAY([0]!Vencim_primer_pago)),"")</definedName>
    <definedName name="sp" localSheetId="1">IF(#REF!&lt;&gt;"",DATE(YEAR([0]!Vencim_primer_pago),MONTH([0]!Vencim_primer_pago)+(#REF!-1)*12/[0]!Pagos_por_año,DAY([0]!Vencim_primer_pago)),"")</definedName>
    <definedName name="sp" localSheetId="4">IF(#REF!&lt;&gt;"",DATE(YEAR([0]!Vencim_primer_pago),MONTH([0]!Vencim_primer_pago)+(#REF!-1)*12/[0]!Pagos_por_año,DAY([0]!Vencim_primer_pago)),"")</definedName>
    <definedName name="sp" localSheetId="3">IF(#REF!&lt;&gt;"",DATE(YEAR([0]!Vencim_primer_pago),MONTH([0]!Vencim_primer_pago)+(#REF!-1)*12/[0]!Pagos_por_año,DAY([0]!Vencim_primer_pago)),"")</definedName>
    <definedName name="sp" localSheetId="16">IF(#REF!&lt;&gt;"",DATE(YEAR([0]!Vencim_primer_pago),MONTH([0]!Vencim_primer_pago)+(#REF!-1)*12/[0]!Pagos_por_año,DAY([0]!Vencim_primer_pago)),"")</definedName>
    <definedName name="sp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sp" localSheetId="15">IF(#REF!&lt;&gt;"",DATE(YEAR([0]!Vencim_primer_pago),MONTH([0]!Vencim_primer_pago)+(#REF!-1)*12/[0]!Pagos_por_año,DAY([0]!Vencim_primer_pago)),"")</definedName>
    <definedName name="sp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sp" localSheetId="9">IF(#REF!&lt;&gt;"",DATE(YEAR([0]!Vencim_primer_pago),MONTH([0]!Vencim_primer_pago)+(#REF!-1)*12/[0]!Pagos_por_año,DAY([0]!Vencim_primer_pago)),"")</definedName>
    <definedName name="sp" localSheetId="12">IF(#REF!&lt;&gt;"",DATE(YEAR([0]!Vencim_primer_pago),MONTH([0]!Vencim_primer_pago)+(#REF!-1)*12/[0]!Pagos_por_año,DAY([0]!Vencim_primer_pago)),"")</definedName>
    <definedName name="sp" localSheetId="13">IF(#REF!&lt;&gt;"",DATE(YEAR([0]!Vencim_primer_pago),MONTH([0]!Vencim_primer_pago)+(#REF!-1)*12/[0]!Pagos_por_año,DAY([0]!Vencim_primer_pago)),"")</definedName>
    <definedName name="sp" localSheetId="17">IF(#REF!&lt;&gt;"",DATE(YEAR([0]!Vencim_primer_pago),MONTH([0]!Vencim_primer_pago)+(#REF!-1)*12/[0]!Pagos_por_año,DAY([0]!Vencim_primer_pago)),"")</definedName>
    <definedName name="sp">IF(#REF!&lt;&gt;"",DATE(YEAR([0]!Vencim_primer_pago),MONTH([0]!Vencim_primer_pago)+(#REF!-1)*12/[0]!Pagos_por_año,DAY([0]!Vencim_primer_pago)),"")</definedName>
    <definedName name="srew" localSheetId="25">#REF!</definedName>
    <definedName name="srew" localSheetId="5">#REF!</definedName>
    <definedName name="srew" localSheetId="6">#REF!</definedName>
    <definedName name="srew" localSheetId="4">#REF!</definedName>
    <definedName name="srew" localSheetId="3">#REF!</definedName>
    <definedName name="srew" localSheetId="8">#REF!</definedName>
    <definedName name="srew" localSheetId="11">#REF!</definedName>
    <definedName name="srew" localSheetId="17">#REF!</definedName>
    <definedName name="srew">#REF!</definedName>
    <definedName name="SS" localSheetId="25">IF(#REF!&lt;&gt;"",MIN(#REF!,'Accumulated Quarterly Ratios'!Pago_a_usar-#REF!),"")</definedName>
    <definedName name="SS" localSheetId="10">IF(#REF!&lt;&gt;"",MIN(#REF!,[0]!Pago_a_usar-#REF!),"")</definedName>
    <definedName name="SS" localSheetId="5">IF(#REF!&lt;&gt;"",MIN(#REF!,'Assets &amp; Liab Perform AR$'!Pago_a_usar-#REF!),"")</definedName>
    <definedName name="SS" localSheetId="6">IF(#REF!&lt;&gt;"",MIN(#REF!,'Assets &amp; Liab PerformUSD'!Pago_a_usar-#REF!),"")</definedName>
    <definedName name="SS" localSheetId="20">IF(#REF!&lt;&gt;"",MIN(#REF!,[0]!Pago_a_usar-#REF!),"")</definedName>
    <definedName name="SS" localSheetId="21">IF(#REF!&lt;&gt;"",MIN(#REF!,[0]!Pago_a_usar-#REF!),"")</definedName>
    <definedName name="SS" localSheetId="1">IF(#REF!&lt;&gt;"",MIN(#REF!,[0]!Pago_a_usar-#REF!),"")</definedName>
    <definedName name="SS" localSheetId="4">IF(#REF!&lt;&gt;"",MIN(#REF!,[0]!Pago_a_usar-#REF!),"")</definedName>
    <definedName name="SS" localSheetId="3">IF(#REF!&lt;&gt;"",MIN(#REF!,[0]!Pago_a_usar-#REF!),"")</definedName>
    <definedName name="SS" localSheetId="8">IF(#REF!&lt;&gt;"",MIN(#REF!,'NI from Fin Assets at FVPL'!Pago_a_usar-#REF!),"")</definedName>
    <definedName name="SS" localSheetId="15">IF(#REF!&lt;&gt;"",MIN(#REF!,[0]!Pago_a_usar-#REF!),"")</definedName>
    <definedName name="SS" localSheetId="11">IF(#REF!&lt;&gt;"",MIN(#REF!,'Other Operating Expenses'!Pago_a_usar-#REF!),"")</definedName>
    <definedName name="SS" localSheetId="9">IF(#REF!&lt;&gt;"",MIN(#REF!,[0]!Pago_a_usar-#REF!),"")</definedName>
    <definedName name="SS" localSheetId="12">IF(#REF!&lt;&gt;"",MIN(#REF!,[0]!Pago_a_usar-#REF!),"")</definedName>
    <definedName name="SS" localSheetId="13">IF(#REF!&lt;&gt;"",MIN(#REF!,[0]!Pago_a_usar-#REF!),"")</definedName>
    <definedName name="SS" localSheetId="17">IF(#REF!&lt;&gt;"",MIN(#REF!,[0]!Pago_a_usar-#REF!),"")</definedName>
    <definedName name="SS">IF(#REF!&lt;&gt;"",MIN(#REF!,[0]!Pago_a_usar-#REF!),"")</definedName>
    <definedName name="sss" localSheetId="25">'Accumulated Quarterly Ratios'!Tasa_interés_anual/'Accumulated Quarterly Ratios'!Pagos_por_año</definedName>
    <definedName name="sss" localSheetId="10">[0]!Tasa_interés_anual/[0]!Pagos_por_año</definedName>
    <definedName name="sss" localSheetId="5">'Assets &amp; Liab Perform AR$'!Tasa_interés_anual/'Assets &amp; Liab Perform AR$'!Pagos_por_año</definedName>
    <definedName name="sss" localSheetId="6">'Assets &amp; Liab PerformUSD'!Tasa_interés_anual/'Assets &amp; Liab PerformUSD'!Pagos_por_año</definedName>
    <definedName name="sss" localSheetId="20">[0]!Tasa_interés_anual/[0]!Pagos_por_año</definedName>
    <definedName name="sss" localSheetId="21">[0]!Tasa_interés_anual/[0]!Pagos_por_año</definedName>
    <definedName name="sss" localSheetId="1">[0]!Tasa_interés_anual/[0]!Pagos_por_año</definedName>
    <definedName name="sss" localSheetId="4">[0]!Tasa_interés_anual/[0]!Pagos_por_año</definedName>
    <definedName name="sss" localSheetId="3">[0]!Tasa_interés_anual/[0]!Pagos_por_año</definedName>
    <definedName name="sss" localSheetId="16">[0]!Tasa_interés_anual/[0]!Pagos_por_año</definedName>
    <definedName name="sss" localSheetId="8">'NI from Fin Assets at FVPL'!Tasa_interés_anual/'NI from Fin Assets at FVPL'!Pagos_por_año</definedName>
    <definedName name="sss" localSheetId="15">[0]!Tasa_interés_anual/[0]!Pagos_por_año</definedName>
    <definedName name="sss" localSheetId="11">'Other Operating Expenses'!Tasa_interés_anual/'Other Operating Expenses'!Pagos_por_año</definedName>
    <definedName name="sss" localSheetId="9">'Other Operating Income'!Tasa_interés_anual/[0]!Pagos_por_año</definedName>
    <definedName name="sss" localSheetId="12">[0]!Tasa_interés_anual/[0]!Pagos_por_año</definedName>
    <definedName name="sss" localSheetId="13">[0]!Tasa_interés_anual/[0]!Pagos_por_año</definedName>
    <definedName name="sss" localSheetId="17">[0]!Tasa_interés_anual/[0]!Pagos_por_año</definedName>
    <definedName name="sss">[0]!Tasa_interés_anual/[0]!Pagos_por_año</definedName>
    <definedName name="SSSSSSSS" localSheetId="11">IF(OR(#REF!="",#REF!='Other Operating Expenses'!Total_de_pagos),"",#REF!+1)</definedName>
    <definedName name="SSSSSSSS" localSheetId="9">IF(OR(#REF!="",#REF!='Other Operating Income'!Total_de_pagos),"",#REF!+1)</definedName>
    <definedName name="SSSSSSSS">#N/A</definedName>
    <definedName name="SSWFF" localSheetId="25">#N/A</definedName>
    <definedName name="SSWFF" localSheetId="6">#N/A</definedName>
    <definedName name="SSWFF" localSheetId="11">IF(OR(#REF!="",#REF!='Other Operating Expenses'!Total_de_pagos),"",#REF!+1)</definedName>
    <definedName name="SSWFF">IF(OR(#REF!="",#REF!='Other Operating Income'!Total_de_pagos),"",#REF!+1)</definedName>
    <definedName name="SUBCONTADOR" localSheetId="25">#REF!</definedName>
    <definedName name="SUBCONTADOR" localSheetId="5">#REF!</definedName>
    <definedName name="SUBCONTADOR" localSheetId="6">#REF!</definedName>
    <definedName name="SUBCONTADOR" localSheetId="8">#REF!</definedName>
    <definedName name="SUBCONTADOR" localSheetId="11">#REF!</definedName>
    <definedName name="SUBCONTADOR" localSheetId="9">#REF!</definedName>
    <definedName name="SUBCONTADOR">#REF!</definedName>
    <definedName name="SUBRUTINA" localSheetId="25">#REF!</definedName>
    <definedName name="SUBRUTINA" localSheetId="5">#REF!</definedName>
    <definedName name="SUBRUTINA" localSheetId="6">#REF!</definedName>
    <definedName name="SUBRUTINA" localSheetId="8">#REF!</definedName>
    <definedName name="SUBRUTINA" localSheetId="11">#REF!</definedName>
    <definedName name="SUBRUTINA">#REF!</definedName>
    <definedName name="SWEAW" localSheetId="25">#REF!</definedName>
    <definedName name="SWEAW" localSheetId="5">#REF!</definedName>
    <definedName name="SWEAW" localSheetId="6">#REF!</definedName>
    <definedName name="SWEAW" localSheetId="8">#REF!</definedName>
    <definedName name="SWEAW" localSheetId="11">#REF!</definedName>
    <definedName name="SWEAW">#REF!</definedName>
    <definedName name="swedc" localSheetId="25">#REF!</definedName>
    <definedName name="swedc" localSheetId="5">#REF!</definedName>
    <definedName name="swedc" localSheetId="6">#REF!</definedName>
    <definedName name="swedc" localSheetId="4">#REF!</definedName>
    <definedName name="swedc" localSheetId="3">#REF!</definedName>
    <definedName name="swedc" localSheetId="8">#REF!</definedName>
    <definedName name="swedc" localSheetId="11">#REF!</definedName>
    <definedName name="swedc" localSheetId="17">#REF!</definedName>
    <definedName name="swedc">#REF!</definedName>
    <definedName name="SWSWSW" localSheetId="25">IF(OR(#REF!="",#REF!='Accumulated Quarterly Ratios'!Total_de_pagos),"",#REF!+1)</definedName>
    <definedName name="SWSWSW" localSheetId="10">IF(OR(#REF!="",#REF!='Administrative Expenses'!Total_de_pagos),"",#REF!+1)</definedName>
    <definedName name="SWSWSW" localSheetId="5">IF(OR(#REF!="",#REF!='Assets &amp; Liab Perform AR$'!Total_de_pagos),"",#REF!+1)</definedName>
    <definedName name="SWSWSW" localSheetId="6">IF(OR(#REF!="",#REF!='Assets &amp; Liab PerformUSD'!Total_de_pagos),"",#REF!+1)</definedName>
    <definedName name="SWSWSW" localSheetId="20">IF(OR(#REF!="",#REF!='CER Position'!Total_de_pagos),"",#REF!+1)</definedName>
    <definedName name="SWSWSW" localSheetId="21">IF(OR(#REF!="",#REF!='FX Position'!Total_de_pagos),"",#REF!+1)</definedName>
    <definedName name="SWSWSW" localSheetId="1">IF(OR(#REF!="",#REF!='Income Statement'!Total_de_pagos),"",#REF!+1)</definedName>
    <definedName name="SWSWSW" localSheetId="4">IF(OR(#REF!="",#REF!=[0]!Total_de_pagos),"",#REF!+1)</definedName>
    <definedName name="SWSWSW" localSheetId="8">IF(OR(#REF!="",#REF!='NI from Fin Assets at FVPL'!Total_de_pagos),"",#REF!+1)</definedName>
    <definedName name="SWSWSW" localSheetId="15">IF(OR(#REF!="",#REF!='Other funding'!Total_de_pagos),"",#REF!+1)</definedName>
    <definedName name="SWSWSW" localSheetId="12">IF(OR(#REF!="",#REF!='Private sector loans'!Total_de_pagos),"",#REF!+1)</definedName>
    <definedName name="SWSWSW" localSheetId="13">IF(OR(#REF!="",#REF!=[0]!Total_de_pagos),"",#REF!+1)</definedName>
    <definedName name="SWSWSW" localSheetId="17">IF(OR(#REF!="",#REF!=[0]!Total_de_pagos),"",#REF!+1)</definedName>
    <definedName name="SWSWSW">IF(OR(#REF!="",#REF!=[0]!Total_de_pagos),"",#REF!+1)</definedName>
    <definedName name="swswswsw">#N/A</definedName>
    <definedName name="T" localSheetId="25">#REF!</definedName>
    <definedName name="T" localSheetId="5">#REF!</definedName>
    <definedName name="T" localSheetId="6">#REF!</definedName>
    <definedName name="T" localSheetId="8">#REF!</definedName>
    <definedName name="T" localSheetId="11">#REF!</definedName>
    <definedName name="T">#REF!</definedName>
    <definedName name="T1_" localSheetId="25">#REF!</definedName>
    <definedName name="T1_" localSheetId="5">#REF!</definedName>
    <definedName name="T1_" localSheetId="6">#REF!</definedName>
    <definedName name="T1_" localSheetId="8">#REF!</definedName>
    <definedName name="T1_" localSheetId="11">#REF!</definedName>
    <definedName name="T1_">#REF!</definedName>
    <definedName name="Tasa" localSheetId="25">'[19]CER'!#REF!</definedName>
    <definedName name="Tasa" localSheetId="6">'[19]CER'!#REF!</definedName>
    <definedName name="Tasa" localSheetId="11">'[19]CER'!#REF!</definedName>
    <definedName name="Tasa">'[19]CER'!#REF!</definedName>
    <definedName name="Tasa_interés_anual" localSheetId="25">#REF!</definedName>
    <definedName name="Tasa_interés_anual" localSheetId="5">#REF!</definedName>
    <definedName name="Tasa_interés_anual" localSheetId="6">#REF!</definedName>
    <definedName name="Tasa_interés_anual" localSheetId="8">#REF!</definedName>
    <definedName name="Tasa_interés_anual" localSheetId="11">#REF!</definedName>
    <definedName name="Tasa_interés_anual" localSheetId="9">#REF!</definedName>
    <definedName name="Tasa_interés_anual">#REF!</definedName>
    <definedName name="Tasa_periódica" localSheetId="25">'Accumulated Quarterly Ratios'!Tasa_interés_anual/'Accumulated Quarterly Ratios'!Pagos_por_año</definedName>
    <definedName name="Tasa_periódica" localSheetId="10">[0]!Tasa_interés_anual/[0]!Pagos_por_año</definedName>
    <definedName name="Tasa_periódica" localSheetId="5">'Assets &amp; Liab Perform AR$'!Tasa_interés_anual/'Assets &amp; Liab Perform AR$'!Pagos_por_año</definedName>
    <definedName name="Tasa_periódica" localSheetId="6">'Assets &amp; Liab PerformUSD'!Tasa_interés_anual/'Assets &amp; Liab PerformUSD'!Pagos_por_año</definedName>
    <definedName name="Tasa_periódica" localSheetId="20">[0]!Tasa_interés_anual/[0]!Pagos_por_año</definedName>
    <definedName name="Tasa_periódica" localSheetId="21">[0]!Tasa_interés_anual/[0]!Pagos_por_año</definedName>
    <definedName name="Tasa_periódica" localSheetId="1">[0]!Tasa_interés_anual/[0]!Pagos_por_año</definedName>
    <definedName name="Tasa_periódica" localSheetId="4">[0]!Tasa_interés_anual/[0]!Pagos_por_año</definedName>
    <definedName name="Tasa_periódica" localSheetId="3">[0]!Tasa_interés_anual/[0]!Pagos_por_año</definedName>
    <definedName name="Tasa_periódica" localSheetId="16">[0]!Tasa_interés_anual/[0]!Pagos_por_año</definedName>
    <definedName name="Tasa_periódica" localSheetId="8">'NI from Fin Assets at FVPL'!Tasa_interés_anual/'NI from Fin Assets at FVPL'!Pagos_por_año</definedName>
    <definedName name="Tasa_periódica" localSheetId="15">[0]!Tasa_interés_anual/[0]!Pagos_por_año</definedName>
    <definedName name="Tasa_periódica" localSheetId="11">'Other Operating Expenses'!Tasa_interés_anual/'Other Operating Expenses'!Pagos_por_año</definedName>
    <definedName name="Tasa_periódica" localSheetId="9">'Other Operating Income'!Tasa_interés_anual/[0]!Pagos_por_año</definedName>
    <definedName name="Tasa_periódica" localSheetId="12">[0]!Tasa_interés_anual/[0]!Pagos_por_año</definedName>
    <definedName name="Tasa_periódica" localSheetId="13">[0]!Tasa_interés_anual/[0]!Pagos_por_año</definedName>
    <definedName name="Tasa_periódica" localSheetId="17">[0]!Tasa_interés_anual/[0]!Pagos_por_año</definedName>
    <definedName name="Tasa_periódica">[0]!Tasa_interés_anual/[0]!Pagos_por_año</definedName>
    <definedName name="tegdf" localSheetId="25">IF(#REF!&lt;&gt;"",MIN(#REF!,'Accumulated Quarterly Ratios'!Pago_a_usar-#REF!),"")</definedName>
    <definedName name="tegdf" localSheetId="10">IF(#REF!&lt;&gt;"",MIN(#REF!,[0]!Pago_a_usar-#REF!),"")</definedName>
    <definedName name="tegdf" localSheetId="5">IF(#REF!&lt;&gt;"",MIN(#REF!,'Assets &amp; Liab Perform AR$'!Pago_a_usar-#REF!),"")</definedName>
    <definedName name="tegdf" localSheetId="6">IF(#REF!&lt;&gt;"",MIN(#REF!,'Assets &amp; Liab PerformUSD'!Pago_a_usar-#REF!),"")</definedName>
    <definedName name="tegdf" localSheetId="20">IF(#REF!&lt;&gt;"",MIN(#REF!,[0]!Pago_a_usar-#REF!),"")</definedName>
    <definedName name="tegdf" localSheetId="21">IF(#REF!&lt;&gt;"",MIN(#REF!,[0]!Pago_a_usar-#REF!),"")</definedName>
    <definedName name="tegdf" localSheetId="1">IF(#REF!&lt;&gt;"",MIN(#REF!,[0]!Pago_a_usar-#REF!),"")</definedName>
    <definedName name="tegdf" localSheetId="4">IF(#REF!&lt;&gt;"",MIN(#REF!,[0]!Pago_a_usar-#REF!),"")</definedName>
    <definedName name="tegdf" localSheetId="3">IF(#REF!&lt;&gt;"",MIN(#REF!,[0]!Pago_a_usar-#REF!),"")</definedName>
    <definedName name="tegdf" localSheetId="8">IF(#REF!&lt;&gt;"",MIN(#REF!,'NI from Fin Assets at FVPL'!Pago_a_usar-#REF!),"")</definedName>
    <definedName name="tegdf" localSheetId="15">IF(#REF!&lt;&gt;"",MIN(#REF!,[0]!Pago_a_usar-#REF!),"")</definedName>
    <definedName name="tegdf" localSheetId="11">IF(#REF!&lt;&gt;"",MIN(#REF!,'Other Operating Expenses'!Pago_a_usar-#REF!),"")</definedName>
    <definedName name="tegdf" localSheetId="9">IF(#REF!&lt;&gt;"",MIN(#REF!,[0]!Pago_a_usar-#REF!),"")</definedName>
    <definedName name="tegdf" localSheetId="12">IF(#REF!&lt;&gt;"",MIN(#REF!,[0]!Pago_a_usar-#REF!),"")</definedName>
    <definedName name="tegdf" localSheetId="13">IF(#REF!&lt;&gt;"",MIN(#REF!,[0]!Pago_a_usar-#REF!),"")</definedName>
    <definedName name="tegdf" localSheetId="17">IF(#REF!&lt;&gt;"",MIN(#REF!,[0]!Pago_a_usar-#REF!),"")</definedName>
    <definedName name="tegdf">IF(#REF!&lt;&gt;"",MIN(#REF!,[0]!Pago_a_usar-#REF!),"")</definedName>
    <definedName name="TELECOM" localSheetId="25">#REF!</definedName>
    <definedName name="TELECOM" localSheetId="6">#REF!</definedName>
    <definedName name="TELECOM" localSheetId="11">#REF!</definedName>
    <definedName name="TELECOM">#REF!</definedName>
    <definedName name="TELEFONICA_DE_ARGENTINA" localSheetId="25">#REF!</definedName>
    <definedName name="TELEFONICA_DE_ARGENTINA" localSheetId="6">#REF!</definedName>
    <definedName name="TELEFONICA_DE_ARGENTINA" localSheetId="11">#REF!</definedName>
    <definedName name="TELEFONICA_DE_ARGENTINA">#REF!</definedName>
    <definedName name="tero" localSheetId="25">IF(#REF!&lt;&gt;"",MIN(#REF!,'Accumulated Quarterly Ratios'!Pago_a_usar-#REF!),"")</definedName>
    <definedName name="tero" localSheetId="10">IF(#REF!&lt;&gt;"",MIN(#REF!,[0]!Pago_a_usar-#REF!),"")</definedName>
    <definedName name="tero" localSheetId="5">IF(#REF!&lt;&gt;"",MIN(#REF!,'Assets &amp; Liab Perform AR$'!Pago_a_usar-#REF!),"")</definedName>
    <definedName name="tero" localSheetId="6">IF(#REF!&lt;&gt;"",MIN(#REF!,'Assets &amp; Liab PerformUSD'!Pago_a_usar-#REF!),"")</definedName>
    <definedName name="tero" localSheetId="20">IF(#REF!&lt;&gt;"",MIN(#REF!,[0]!Pago_a_usar-#REF!),"")</definedName>
    <definedName name="tero" localSheetId="21">IF(#REF!&lt;&gt;"",MIN(#REF!,[0]!Pago_a_usar-#REF!),"")</definedName>
    <definedName name="tero" localSheetId="1">IF(#REF!&lt;&gt;"",MIN(#REF!,[0]!Pago_a_usar-#REF!),"")</definedName>
    <definedName name="tero" localSheetId="4">IF(#REF!&lt;&gt;"",MIN(#REF!,[0]!Pago_a_usar-#REF!),"")</definedName>
    <definedName name="tero" localSheetId="3">IF(#REF!&lt;&gt;"",MIN(#REF!,[0]!Pago_a_usar-#REF!),"")</definedName>
    <definedName name="tero" localSheetId="8">IF(#REF!&lt;&gt;"",MIN(#REF!,'NI from Fin Assets at FVPL'!Pago_a_usar-#REF!),"")</definedName>
    <definedName name="tero" localSheetId="15">IF(#REF!&lt;&gt;"",MIN(#REF!,[0]!Pago_a_usar-#REF!),"")</definedName>
    <definedName name="tero" localSheetId="11">IF(#REF!&lt;&gt;"",MIN(#REF!,'Other Operating Expenses'!Pago_a_usar-#REF!),"")</definedName>
    <definedName name="tero" localSheetId="9">IF(#REF!&lt;&gt;"",MIN(#REF!,[0]!Pago_a_usar-#REF!),"")</definedName>
    <definedName name="tero" localSheetId="12">IF(#REF!&lt;&gt;"",MIN(#REF!,[0]!Pago_a_usar-#REF!),"")</definedName>
    <definedName name="tero" localSheetId="13">IF(#REF!&lt;&gt;"",MIN(#REF!,[0]!Pago_a_usar-#REF!),"")</definedName>
    <definedName name="tero" localSheetId="17">IF(#REF!&lt;&gt;"",MIN(#REF!,[0]!Pago_a_usar-#REF!),"")</definedName>
    <definedName name="tero">IF(#REF!&lt;&gt;"",MIN(#REF!,[0]!Pago_a_usar-#REF!),"")</definedName>
    <definedName name="títulos" localSheetId="25">#REF!</definedName>
    <definedName name="títulos" localSheetId="5">#REF!</definedName>
    <definedName name="títulos" localSheetId="6">#REF!</definedName>
    <definedName name="títulos" localSheetId="1">#REF!</definedName>
    <definedName name="títulos" localSheetId="16">#REF!</definedName>
    <definedName name="títulos" localSheetId="8">#REF!</definedName>
    <definedName name="títulos" localSheetId="11">#REF!</definedName>
    <definedName name="títulos" localSheetId="13">#REF!</definedName>
    <definedName name="títulos" localSheetId="17">#REF!</definedName>
    <definedName name="títulos">#REF!</definedName>
    <definedName name="_xlnm.Print_Titles" localSheetId="20">'CER Position'!$A:$A</definedName>
    <definedName name="Títulos_a_imprimir_IM" localSheetId="25">'[38]525'!$2:$8,'[38]525'!#REF!</definedName>
    <definedName name="Títulos_a_imprimir_IM" localSheetId="5">'[38]525'!$2:$8,'[38]525'!#REF!</definedName>
    <definedName name="Títulos_a_imprimir_IM" localSheetId="6">'[38]525'!$2:$8,'[38]525'!#REF!</definedName>
    <definedName name="Títulos_a_imprimir_IM" localSheetId="8">'[38]525'!$2:$8,'[38]525'!#REF!</definedName>
    <definedName name="Títulos_a_imprimir_IM" localSheetId="11">'[38]525'!$2:$8,'[38]525'!#REF!</definedName>
    <definedName name="Títulos_a_imprimir_IM" localSheetId="9">'[38]525'!$2:$8,'[38]525'!#REF!</definedName>
    <definedName name="Títulos_a_imprimir_IM">'[38]525'!$2:$8,'[38]525'!#REF!</definedName>
    <definedName name="torree">#N/A</definedName>
    <definedName name="Total_de_pagos" localSheetId="25">'Accumulated Quarterly Ratios'!Pagos_por_año*'Accumulated Quarterly Ratios'!Plazo_en_años</definedName>
    <definedName name="Total_de_pagos" localSheetId="10">[0]!Pagos_por_año*[0]!Plazo_en_años</definedName>
    <definedName name="Total_de_pagos" localSheetId="5">'Assets &amp; Liab Perform AR$'!Pagos_por_año*'Assets &amp; Liab Perform AR$'!Plazo_en_años</definedName>
    <definedName name="Total_de_pagos" localSheetId="6">'Assets &amp; Liab PerformUSD'!Pagos_por_año*'Assets &amp; Liab PerformUSD'!Plazo_en_años</definedName>
    <definedName name="Total_de_pagos" localSheetId="20">[0]!Pagos_por_año*[0]!Plazo_en_años</definedName>
    <definedName name="Total_de_pagos" localSheetId="21">[0]!Pagos_por_año*[0]!Plazo_en_años</definedName>
    <definedName name="Total_de_pagos" localSheetId="1">[0]!Pagos_por_año*[0]!Plazo_en_años</definedName>
    <definedName name="Total_de_pagos" localSheetId="4">[0]!Pagos_por_año*[0]!Plazo_en_años</definedName>
    <definedName name="Total_de_pagos" localSheetId="3">[0]!Pagos_por_año*[0]!Plazo_en_años</definedName>
    <definedName name="Total_de_pagos" localSheetId="16">[0]!Pagos_por_año*[0]!Plazo_en_años</definedName>
    <definedName name="Total_de_pagos" localSheetId="8">'NI from Fin Assets at FVPL'!Pagos_por_año*'NI from Fin Assets at FVPL'!Plazo_en_años</definedName>
    <definedName name="Total_de_pagos" localSheetId="15">[0]!Pagos_por_año*[0]!Plazo_en_años</definedName>
    <definedName name="Total_de_pagos" localSheetId="11">'Other Operating Expenses'!Pagos_por_año*'Other Operating Expenses'!Plazo_en_años</definedName>
    <definedName name="Total_de_pagos" localSheetId="9">[0]!Pagos_por_año*'Other Operating Income'!Plazo_en_años</definedName>
    <definedName name="Total_de_pagos" localSheetId="12">[0]!Pagos_por_año*[0]!Plazo_en_años</definedName>
    <definedName name="Total_de_pagos" localSheetId="13">[0]!Pagos_por_año*[0]!Plazo_en_años</definedName>
    <definedName name="Total_de_pagos" localSheetId="17">[0]!Pagos_por_año*[0]!Plazo_en_años</definedName>
    <definedName name="Total_de_pagos">[0]!Pagos_por_año*[0]!Plazo_en_años</definedName>
    <definedName name="tp" localSheetId="25">IF(#REF!&lt;&gt;"",#REF!*'Accumulated Quarterly Ratios'!ncbvg,"")</definedName>
    <definedName name="tp" localSheetId="10">IF(#REF!&lt;&gt;"",#REF!*'Administrative Expenses'!ncbvg,"")</definedName>
    <definedName name="tp" localSheetId="5">IF(#REF!&lt;&gt;"",#REF!*'Assets &amp; Liab Perform AR$'!ncbvg,"")</definedName>
    <definedName name="tp" localSheetId="6">IF(#REF!&lt;&gt;"",#REF!*'Assets &amp; Liab PerformUSD'!ncbvg,"")</definedName>
    <definedName name="tp" localSheetId="20">IF(#REF!&lt;&gt;"",#REF!*'CER Position'!ncbvg,"")</definedName>
    <definedName name="tp" localSheetId="21">IF(#REF!&lt;&gt;"",#REF!*'FX Position'!ncbvg,"")</definedName>
    <definedName name="tp" localSheetId="1">IF(#REF!&lt;&gt;"",#REF!*'Income Statement'!ncbvg,"")</definedName>
    <definedName name="tp" localSheetId="4">IF(#REF!&lt;&gt;"",#REF!*'Interest Expense'!ncbvg,"")</definedName>
    <definedName name="tp" localSheetId="3">IF(#REF!&lt;&gt;"",#REF!*'Interest Income'!ncbvg,"")</definedName>
    <definedName name="tp" localSheetId="8">IF(#REF!&lt;&gt;"",#REF!*'NI from Fin Assets at FVPL'!ncbvg,"")</definedName>
    <definedName name="tp" localSheetId="15">IF(#REF!&lt;&gt;"",#REF!*'Other funding'!ncbvg,"")</definedName>
    <definedName name="tp" localSheetId="11">IF(#REF!&lt;&gt;"",#REF!*'Other Operating Expenses'!ncbvg,"")</definedName>
    <definedName name="tp" localSheetId="9">IF(#REF!&lt;&gt;"",#REF!*'Other Operating Income'!ncbvg,"")</definedName>
    <definedName name="tp" localSheetId="12">IF(#REF!&lt;&gt;"",#REF!*'Private sector loans'!ncbvg,"")</definedName>
    <definedName name="tp" localSheetId="13">IF(#REF!&lt;&gt;"",#REF!*'Public Sector assets'!ncbvg,"")</definedName>
    <definedName name="tp" localSheetId="17">IF(#REF!&lt;&gt;"",#REF!*'Solvency'!ncbvg,"")</definedName>
    <definedName name="tp">IF(#REF!&lt;&gt;"",#REF!*[0]!ncbvg,"")</definedName>
    <definedName name="TRANSFERENCIA" localSheetId="25">[17]!TRANSFERENCIA</definedName>
    <definedName name="TRANSFERENCIA" localSheetId="5">[17]!TRANSFERENCIA</definedName>
    <definedName name="TRANSFERENCIA" localSheetId="6">[17]!TRANSFERENCIA</definedName>
    <definedName name="TRANSFERENCIA" localSheetId="17">[17]!TRANSFERENCIA</definedName>
    <definedName name="TRANSFERENCIA">[17]!TRANSFERENCIA</definedName>
    <definedName name="TRGFFDD" localSheetId="25">'Accumulated Quarterly Ratios'!Tasa_interés_anual/'Accumulated Quarterly Ratios'!Pagos_por_año</definedName>
    <definedName name="TRGFFDD" localSheetId="10">[0]!Tasa_interés_anual/[0]!Pagos_por_año</definedName>
    <definedName name="TRGFFDD" localSheetId="5">'Assets &amp; Liab Perform AR$'!Tasa_interés_anual/'Assets &amp; Liab Perform AR$'!Pagos_por_año</definedName>
    <definedName name="TRGFFDD" localSheetId="6">'Assets &amp; Liab PerformUSD'!Tasa_interés_anual/'Assets &amp; Liab PerformUSD'!Pagos_por_año</definedName>
    <definedName name="TRGFFDD" localSheetId="20">[0]!Tasa_interés_anual/[0]!Pagos_por_año</definedName>
    <definedName name="TRGFFDD" localSheetId="21">[0]!Tasa_interés_anual/[0]!Pagos_por_año</definedName>
    <definedName name="TRGFFDD" localSheetId="1">[0]!Tasa_interés_anual/[0]!Pagos_por_año</definedName>
    <definedName name="TRGFFDD" localSheetId="4">[0]!Tasa_interés_anual/[0]!Pagos_por_año</definedName>
    <definedName name="TRGFFDD" localSheetId="3">[0]!Tasa_interés_anual/[0]!Pagos_por_año</definedName>
    <definedName name="TRGFFDD" localSheetId="8">'NI from Fin Assets at FVPL'!Tasa_interés_anual/'NI from Fin Assets at FVPL'!Pagos_por_año</definedName>
    <definedName name="TRGFFDD" localSheetId="15">[0]!Tasa_interés_anual/[0]!Pagos_por_año</definedName>
    <definedName name="TRGFFDD" localSheetId="11">'Other Operating Expenses'!Tasa_interés_anual/'Other Operating Expenses'!Pagos_por_año</definedName>
    <definedName name="TRGFFDD" localSheetId="9">'Other Operating Income'!Tasa_interés_anual/[0]!Pagos_por_año</definedName>
    <definedName name="TRGFFDD" localSheetId="12">[0]!Tasa_interés_anual/[0]!Pagos_por_año</definedName>
    <definedName name="TRGFFDD" localSheetId="13">[0]!Tasa_interés_anual/[0]!Pagos_por_año</definedName>
    <definedName name="TRGFFDD" localSheetId="17">[0]!Tasa_interés_anual/[0]!Pagos_por_año</definedName>
    <definedName name="TRGFFDD">[0]!Tasa_interés_anual/[0]!Pagos_por_año</definedName>
    <definedName name="TT" localSheetId="25">IF(OR(#REF!="",#REF!='Accumulated Quarterly Ratios'!Total_de_pagos),"",#REF!+1)</definedName>
    <definedName name="TT" localSheetId="10">IF(OR(#REF!="",#REF!='Administrative Expenses'!Total_de_pagos),"",#REF!+1)</definedName>
    <definedName name="TT" localSheetId="5">IF(OR(#REF!="",#REF!='Assets &amp; Liab Perform AR$'!Total_de_pagos),"",#REF!+1)</definedName>
    <definedName name="TT" localSheetId="6">IF(OR(#REF!="",#REF!='Assets &amp; Liab PerformUSD'!Total_de_pagos),"",#REF!+1)</definedName>
    <definedName name="TT" localSheetId="20">IF(OR(#REF!="",#REF!='CER Position'!Total_de_pagos),"",#REF!+1)</definedName>
    <definedName name="TT" localSheetId="21">IF(OR(#REF!="",#REF!='FX Position'!Total_de_pagos),"",#REF!+1)</definedName>
    <definedName name="TT" localSheetId="1">IF(OR(#REF!="",#REF!='Income Statement'!Total_de_pagos),"",#REF!+1)</definedName>
    <definedName name="TT" localSheetId="4">IF(OR(#REF!="",#REF!='Interest Expense'!Total_de_pagos),"",#REF!+1)</definedName>
    <definedName name="TT" localSheetId="3">IF(OR(#REF!="",#REF!='Interest Income'!Total_de_pagos),"",#REF!+1)</definedName>
    <definedName name="TT" localSheetId="8">IF(OR(#REF!="",#REF!='NI from Fin Assets at FVPL'!Total_de_pagos),"",#REF!+1)</definedName>
    <definedName name="TT" localSheetId="15">IF(OR(#REF!="",#REF!='Other funding'!Total_de_pagos),"",#REF!+1)</definedName>
    <definedName name="TT" localSheetId="11">#N/A</definedName>
    <definedName name="TT" localSheetId="9">#N/A</definedName>
    <definedName name="TT" localSheetId="12">IF(OR(#REF!="",#REF!='Private sector loans'!Total_de_pagos),"",#REF!+1)</definedName>
    <definedName name="TT" localSheetId="13">IF(OR(#REF!="",#REF!=[0]!Total_de_pagos),"",#REF!+1)</definedName>
    <definedName name="TT" localSheetId="17">IF(OR(#REF!="",#REF!=[0]!Total_de_pagos),"",#REF!+1)</definedName>
    <definedName name="TT">IF(OR(#REF!="",#REF!=[0]!Total_de_pagos),"",#REF!+1)</definedName>
    <definedName name="ttt" localSheetId="25">#REF!</definedName>
    <definedName name="ttt" localSheetId="5">#REF!</definedName>
    <definedName name="ttt" localSheetId="6">#REF!</definedName>
    <definedName name="ttt" localSheetId="4">#REF!</definedName>
    <definedName name="ttt" localSheetId="3">#REF!</definedName>
    <definedName name="ttt" localSheetId="8">#REF!</definedName>
    <definedName name="ttt" localSheetId="11">#REF!</definedName>
    <definedName name="ttt" localSheetId="9">#REF!</definedName>
    <definedName name="ttt" localSheetId="17">#REF!</definedName>
    <definedName name="ttt">#REF!</definedName>
    <definedName name="tttt" localSheetId="25">'Accumulated Quarterly Ratios'!Tasa_interés_anual/'Accumulated Quarterly Ratios'!Pagos_por_año</definedName>
    <definedName name="tttt" localSheetId="10">[0]!Tasa_interés_anual/[0]!Pagos_por_año</definedName>
    <definedName name="tttt" localSheetId="5">'Assets &amp; Liab Perform AR$'!Tasa_interés_anual/'Assets &amp; Liab Perform AR$'!Pagos_por_año</definedName>
    <definedName name="tttt" localSheetId="6">'Assets &amp; Liab PerformUSD'!Tasa_interés_anual/'Assets &amp; Liab PerformUSD'!Pagos_por_año</definedName>
    <definedName name="tttt" localSheetId="20">[0]!Tasa_interés_anual/[0]!Pagos_por_año</definedName>
    <definedName name="tttt" localSheetId="21">[0]!Tasa_interés_anual/[0]!Pagos_por_año</definedName>
    <definedName name="tttt" localSheetId="1">[0]!Tasa_interés_anual/[0]!Pagos_por_año</definedName>
    <definedName name="tttt" localSheetId="4">[0]!Tasa_interés_anual/[0]!Pagos_por_año</definedName>
    <definedName name="tttt" localSheetId="3">[0]!Tasa_interés_anual/[0]!Pagos_por_año</definedName>
    <definedName name="tttt" localSheetId="8">'NI from Fin Assets at FVPL'!Tasa_interés_anual/'NI from Fin Assets at FVPL'!Pagos_por_año</definedName>
    <definedName name="tttt" localSheetId="15">[0]!Tasa_interés_anual/[0]!Pagos_por_año</definedName>
    <definedName name="tttt" localSheetId="11">'Other Operating Expenses'!Tasa_interés_anual/'Other Operating Expenses'!Pagos_por_año</definedName>
    <definedName name="tttt" localSheetId="9">'Other Operating Income'!Tasa_interés_anual/[0]!Pagos_por_año</definedName>
    <definedName name="tttt" localSheetId="12">[0]!Tasa_interés_anual/[0]!Pagos_por_año</definedName>
    <definedName name="tttt" localSheetId="13">[0]!Tasa_interés_anual/[0]!Pagos_por_año</definedName>
    <definedName name="tttt" localSheetId="17">[0]!Tasa_interés_anual/[0]!Pagos_por_año</definedName>
    <definedName name="tttt">[0]!Tasa_interés_anual/[0]!Pagos_por_año</definedName>
    <definedName name="ttttt" localSheetId="25">#REF!</definedName>
    <definedName name="ttttt" localSheetId="5">#REF!</definedName>
    <definedName name="ttttt" localSheetId="6">#REF!</definedName>
    <definedName name="ttttt" localSheetId="4">#REF!</definedName>
    <definedName name="ttttt" localSheetId="3">#REF!</definedName>
    <definedName name="ttttt" localSheetId="8">#REF!</definedName>
    <definedName name="ttttt" localSheetId="11">#REF!</definedName>
    <definedName name="ttttt" localSheetId="9">#REF!</definedName>
    <definedName name="ttttt" localSheetId="17">#REF!</definedName>
    <definedName name="ttttt">#REF!</definedName>
    <definedName name="u" localSheetId="25">#REF!</definedName>
    <definedName name="u" localSheetId="5">#REF!</definedName>
    <definedName name="u" localSheetId="6">#REF!</definedName>
    <definedName name="u" localSheetId="4">#REF!</definedName>
    <definedName name="u" localSheetId="3">#REF!</definedName>
    <definedName name="u" localSheetId="8">#REF!</definedName>
    <definedName name="u" localSheetId="11">#REF!</definedName>
    <definedName name="u" localSheetId="17">#REF!</definedName>
    <definedName name="u">#REF!</definedName>
    <definedName name="ueye" localSheetId="25">IF(#REF!&lt;&gt;"",MIN(#REF!,'Accumulated Quarterly Ratios'!Pago_a_usar-#REF!),"")</definedName>
    <definedName name="ueye" localSheetId="10">IF(#REF!&lt;&gt;"",MIN(#REF!,[0]!Pago_a_usar-#REF!),"")</definedName>
    <definedName name="ueye" localSheetId="5">IF(#REF!&lt;&gt;"",MIN(#REF!,'Assets &amp; Liab Perform AR$'!Pago_a_usar-#REF!),"")</definedName>
    <definedName name="ueye" localSheetId="6">IF(#REF!&lt;&gt;"",MIN(#REF!,'Assets &amp; Liab PerformUSD'!Pago_a_usar-#REF!),"")</definedName>
    <definedName name="ueye" localSheetId="20">IF(#REF!&lt;&gt;"",MIN(#REF!,[0]!Pago_a_usar-#REF!),"")</definedName>
    <definedName name="ueye" localSheetId="21">IF(#REF!&lt;&gt;"",MIN(#REF!,[0]!Pago_a_usar-#REF!),"")</definedName>
    <definedName name="ueye" localSheetId="1">IF(#REF!&lt;&gt;"",MIN(#REF!,[0]!Pago_a_usar-#REF!),"")</definedName>
    <definedName name="ueye" localSheetId="4">IF(#REF!&lt;&gt;"",MIN(#REF!,[0]!Pago_a_usar-#REF!),"")</definedName>
    <definedName name="ueye" localSheetId="3">IF(#REF!&lt;&gt;"",MIN(#REF!,[0]!Pago_a_usar-#REF!),"")</definedName>
    <definedName name="ueye" localSheetId="8">IF(#REF!&lt;&gt;"",MIN(#REF!,'NI from Fin Assets at FVPL'!Pago_a_usar-#REF!),"")</definedName>
    <definedName name="ueye" localSheetId="15">IF(#REF!&lt;&gt;"",MIN(#REF!,[0]!Pago_a_usar-#REF!),"")</definedName>
    <definedName name="ueye" localSheetId="11">IF(#REF!&lt;&gt;"",MIN(#REF!,'Other Operating Expenses'!Pago_a_usar-#REF!),"")</definedName>
    <definedName name="ueye" localSheetId="9">IF(#REF!&lt;&gt;"",MIN(#REF!,[0]!Pago_a_usar-#REF!),"")</definedName>
    <definedName name="ueye" localSheetId="12">IF(#REF!&lt;&gt;"",MIN(#REF!,[0]!Pago_a_usar-#REF!),"")</definedName>
    <definedName name="ueye" localSheetId="13">IF(#REF!&lt;&gt;"",MIN(#REF!,[0]!Pago_a_usar-#REF!),"")</definedName>
    <definedName name="ueye" localSheetId="17">IF(#REF!&lt;&gt;"",MIN(#REF!,[0]!Pago_a_usar-#REF!),"")</definedName>
    <definedName name="ueye">IF(#REF!&lt;&gt;"",MIN(#REF!,[0]!Pago_a_usar-#REF!),"")</definedName>
    <definedName name="UNO" localSheetId="25">#REF!</definedName>
    <definedName name="UNO" localSheetId="5">#REF!</definedName>
    <definedName name="UNO" localSheetId="6">#REF!</definedName>
    <definedName name="UNO" localSheetId="8">#REF!</definedName>
    <definedName name="UNO" localSheetId="11">#REF!</definedName>
    <definedName name="UNO">#REF!</definedName>
    <definedName name="uryeg" localSheetId="25">#REF!</definedName>
    <definedName name="uryeg" localSheetId="5">#REF!</definedName>
    <definedName name="uryeg" localSheetId="6">#REF!</definedName>
    <definedName name="uryeg" localSheetId="8">#REF!</definedName>
    <definedName name="uryeg" localSheetId="11">#REF!</definedName>
    <definedName name="uryeg">#REF!</definedName>
    <definedName name="urygbv" localSheetId="25">#REF!</definedName>
    <definedName name="urygbv" localSheetId="5">#REF!</definedName>
    <definedName name="urygbv" localSheetId="6">#REF!</definedName>
    <definedName name="urygbv" localSheetId="8">#REF!</definedName>
    <definedName name="urygbv" localSheetId="11">#REF!</definedName>
    <definedName name="urygbv">#REF!</definedName>
    <definedName name="uyhgt" localSheetId="25">#REF!</definedName>
    <definedName name="uyhgt" localSheetId="5">#REF!</definedName>
    <definedName name="uyhgt" localSheetId="6">#REF!</definedName>
    <definedName name="uyhgt" localSheetId="4">#REF!</definedName>
    <definedName name="uyhgt" localSheetId="3">#REF!</definedName>
    <definedName name="uyhgt" localSheetId="8">#REF!</definedName>
    <definedName name="uyhgt" localSheetId="11">#REF!</definedName>
    <definedName name="uyhgt" localSheetId="17">#REF!</definedName>
    <definedName name="uyhgt">#REF!</definedName>
    <definedName name="UYR" localSheetId="25">#REF!</definedName>
    <definedName name="UYR" localSheetId="5">#REF!</definedName>
    <definedName name="UYR" localSheetId="6">#REF!</definedName>
    <definedName name="UYR" localSheetId="4">#REF!</definedName>
    <definedName name="UYR" localSheetId="3">#REF!</definedName>
    <definedName name="UYR" localSheetId="8">#REF!</definedName>
    <definedName name="UYR" localSheetId="11">#REF!</definedName>
    <definedName name="UYR" localSheetId="17">#REF!</definedName>
    <definedName name="UYR">#REF!</definedName>
    <definedName name="VALOR_ORIGEN" localSheetId="25">#REF!</definedName>
    <definedName name="VALOR_ORIGEN" localSheetId="5">#REF!</definedName>
    <definedName name="VALOR_ORIGEN" localSheetId="6">#REF!</definedName>
    <definedName name="VALOR_ORIGEN" localSheetId="8">#REF!</definedName>
    <definedName name="VALOR_ORIGEN" localSheetId="11">#REF!</definedName>
    <definedName name="VALOR_ORIGEN">#REF!</definedName>
    <definedName name="vaticano" localSheetId="25">#REF!</definedName>
    <definedName name="vaticano" localSheetId="5">#REF!</definedName>
    <definedName name="vaticano" localSheetId="6">#REF!</definedName>
    <definedName name="vaticano" localSheetId="4">#REF!</definedName>
    <definedName name="vaticano" localSheetId="3">#REF!</definedName>
    <definedName name="vaticano" localSheetId="8">#REF!</definedName>
    <definedName name="vaticano" localSheetId="11">#REF!</definedName>
    <definedName name="vaticano" localSheetId="17">#REF!</definedName>
    <definedName name="vaticano">#REF!</definedName>
    <definedName name="vcdr" localSheetId="25">IF(#REF!&lt;&gt;"",MIN(#REF!,'Accumulated Quarterly Ratios'!Pago_a_usar-#REF!),"")</definedName>
    <definedName name="vcdr" localSheetId="10">IF(#REF!&lt;&gt;"",MIN(#REF!,[0]!Pago_a_usar-#REF!),"")</definedName>
    <definedName name="vcdr" localSheetId="5">IF(#REF!&lt;&gt;"",MIN(#REF!,'Assets &amp; Liab Perform AR$'!Pago_a_usar-#REF!),"")</definedName>
    <definedName name="vcdr" localSheetId="6">IF(#REF!&lt;&gt;"",MIN(#REF!,'Assets &amp; Liab PerformUSD'!Pago_a_usar-#REF!),"")</definedName>
    <definedName name="vcdr" localSheetId="20">IF(#REF!&lt;&gt;"",MIN(#REF!,[0]!Pago_a_usar-#REF!),"")</definedName>
    <definedName name="vcdr" localSheetId="21">IF(#REF!&lt;&gt;"",MIN(#REF!,[0]!Pago_a_usar-#REF!),"")</definedName>
    <definedName name="vcdr" localSheetId="1">IF(#REF!&lt;&gt;"",MIN(#REF!,[0]!Pago_a_usar-#REF!),"")</definedName>
    <definedName name="vcdr" localSheetId="4">IF(#REF!&lt;&gt;"",MIN(#REF!,[0]!Pago_a_usar-#REF!),"")</definedName>
    <definedName name="vcdr" localSheetId="3">IF(#REF!&lt;&gt;"",MIN(#REF!,[0]!Pago_a_usar-#REF!),"")</definedName>
    <definedName name="vcdr" localSheetId="8">IF(#REF!&lt;&gt;"",MIN(#REF!,'NI from Fin Assets at FVPL'!Pago_a_usar-#REF!),"")</definedName>
    <definedName name="vcdr" localSheetId="15">IF(#REF!&lt;&gt;"",MIN(#REF!,[0]!Pago_a_usar-#REF!),"")</definedName>
    <definedName name="vcdr" localSheetId="11">IF(#REF!&lt;&gt;"",MIN(#REF!,'Other Operating Expenses'!Pago_a_usar-#REF!),"")</definedName>
    <definedName name="vcdr" localSheetId="9">IF(#REF!&lt;&gt;"",MIN(#REF!,[0]!Pago_a_usar-#REF!),"")</definedName>
    <definedName name="vcdr" localSheetId="12">IF(#REF!&lt;&gt;"",MIN(#REF!,[0]!Pago_a_usar-#REF!),"")</definedName>
    <definedName name="vcdr" localSheetId="13">IF(#REF!&lt;&gt;"",MIN(#REF!,[0]!Pago_a_usar-#REF!),"")</definedName>
    <definedName name="vcdr" localSheetId="17">IF(#REF!&lt;&gt;"",MIN(#REF!,[0]!Pago_a_usar-#REF!),"")</definedName>
    <definedName name="vcdr">IF(#REF!&lt;&gt;"",MIN(#REF!,[0]!Pago_a_usar-#REF!),"")</definedName>
    <definedName name="vcgeo" localSheetId="25">#REF!</definedName>
    <definedName name="vcgeo" localSheetId="5">#REF!</definedName>
    <definedName name="vcgeo" localSheetId="6">#REF!</definedName>
    <definedName name="vcgeo" localSheetId="4">#REF!</definedName>
    <definedName name="vcgeo" localSheetId="3">#REF!</definedName>
    <definedName name="vcgeo" localSheetId="8">#REF!</definedName>
    <definedName name="vcgeo" localSheetId="11">#REF!</definedName>
    <definedName name="vcgeo" localSheetId="17">#REF!</definedName>
    <definedName name="vcgeo">#REF!</definedName>
    <definedName name="vencieci" localSheetId="25">#REF!</definedName>
    <definedName name="vencieci" localSheetId="5">#REF!</definedName>
    <definedName name="vencieci" localSheetId="6">#REF!</definedName>
    <definedName name="vencieci" localSheetId="8">#REF!</definedName>
    <definedName name="vencieci" localSheetId="11">#REF!</definedName>
    <definedName name="vencieci">#REF!</definedName>
    <definedName name="Vencim_primer_pago" localSheetId="25">#REF!</definedName>
    <definedName name="Vencim_primer_pago" localSheetId="5">#REF!</definedName>
    <definedName name="Vencim_primer_pago" localSheetId="6">#REF!</definedName>
    <definedName name="Vencim_primer_pago" localSheetId="8">#REF!</definedName>
    <definedName name="Vencim_primer_pago" localSheetId="11">#REF!</definedName>
    <definedName name="Vencim_primer_pago">#REF!</definedName>
    <definedName name="vfde" localSheetId="25">IF(OR(#REF!="",#REF!='Accumulated Quarterly Ratios'!Total_de_pagos),"",#REF!+1)</definedName>
    <definedName name="vfde" localSheetId="10">IF(OR(#REF!="",#REF!='Administrative Expenses'!Total_de_pagos),"",#REF!+1)</definedName>
    <definedName name="vfde" localSheetId="5">IF(OR(#REF!="",#REF!='Assets &amp; Liab Perform AR$'!Total_de_pagos),"",#REF!+1)</definedName>
    <definedName name="vfde" localSheetId="6">IF(OR(#REF!="",#REF!='Assets &amp; Liab PerformUSD'!Total_de_pagos),"",#REF!+1)</definedName>
    <definedName name="vfde" localSheetId="20">IF(OR(#REF!="",#REF!='CER Position'!Total_de_pagos),"",#REF!+1)</definedName>
    <definedName name="vfde" localSheetId="21">IF(OR(#REF!="",#REF!='FX Position'!Total_de_pagos),"",#REF!+1)</definedName>
    <definedName name="vfde" localSheetId="1">IF(OR(#REF!="",#REF!='Income Statement'!Total_de_pagos),"",#REF!+1)</definedName>
    <definedName name="vfde" localSheetId="4">IF(OR(#REF!="",#REF!='Interest Expense'!Total_de_pagos),"",#REF!+1)</definedName>
    <definedName name="vfde" localSheetId="3">IF(OR(#REF!="",#REF!='Interest Income'!Total_de_pagos),"",#REF!+1)</definedName>
    <definedName name="vfde" localSheetId="8">IF(OR(#REF!="",#REF!='NI from Fin Assets at FVPL'!Total_de_pagos),"",#REF!+1)</definedName>
    <definedName name="vfde" localSheetId="15">IF(OR(#REF!="",#REF!='Other funding'!Total_de_pagos),"",#REF!+1)</definedName>
    <definedName name="vfde" localSheetId="11">#N/A</definedName>
    <definedName name="vfde" localSheetId="9">#N/A</definedName>
    <definedName name="vfde" localSheetId="12">IF(OR(#REF!="",#REF!='Private sector loans'!Total_de_pagos),"",#REF!+1)</definedName>
    <definedName name="vfde" localSheetId="13">IF(OR(#REF!="",#REF!=[0]!Total_de_pagos),"",#REF!+1)</definedName>
    <definedName name="vfde" localSheetId="17">IF(OR(#REF!="",#REF!=[0]!Total_de_pagos),"",#REF!+1)</definedName>
    <definedName name="vfde">IF(OR(#REF!="",#REF!=[0]!Total_de_pagos),"",#REF!+1)</definedName>
    <definedName name="VICKI" localSheetId="11">IF(OR(#REF!="",#REF!='Other Operating Expenses'!Total_de_pagos),"",#REF!+1)</definedName>
    <definedName name="VICKI" localSheetId="9">IF(OR(#REF!="",#REF!='Other Operating Income'!Total_de_pagos),"",#REF!+1)</definedName>
    <definedName name="VICKI">#N/A</definedName>
    <definedName name="vmbnepri" localSheetId="25">#REF!</definedName>
    <definedName name="vmbnepri" localSheetId="5">#REF!</definedName>
    <definedName name="vmbnepri" localSheetId="6">#REF!</definedName>
    <definedName name="vmbnepri" localSheetId="4">#REF!</definedName>
    <definedName name="vmbnepri" localSheetId="3">#REF!</definedName>
    <definedName name="vmbnepri" localSheetId="8">#REF!</definedName>
    <definedName name="vmbnepri" localSheetId="11">#REF!</definedName>
    <definedName name="vmbnepri" localSheetId="17">#REF!</definedName>
    <definedName name="vmbnepri">#REF!</definedName>
    <definedName name="vnb">#N/A</definedName>
    <definedName name="Vrf" localSheetId="25">#REF!</definedName>
    <definedName name="Vrf" localSheetId="6">#REF!</definedName>
    <definedName name="Vrf" localSheetId="11">#REF!</definedName>
    <definedName name="Vrf">#REF!</definedName>
    <definedName name="vvv" localSheetId="25">IF(#REF!&lt;&gt;"",MIN(#REF!,'Accumulated Quarterly Ratios'!Pago_a_usar-#REF!),"")</definedName>
    <definedName name="vvv" localSheetId="10">IF(#REF!&lt;&gt;"",MIN(#REF!,[0]!Pago_a_usar-#REF!),"")</definedName>
    <definedName name="vvv" localSheetId="5">IF(#REF!&lt;&gt;"",MIN(#REF!,'Assets &amp; Liab Perform AR$'!Pago_a_usar-#REF!),"")</definedName>
    <definedName name="vvv" localSheetId="6">IF(#REF!&lt;&gt;"",MIN(#REF!,'Assets &amp; Liab PerformUSD'!Pago_a_usar-#REF!),"")</definedName>
    <definedName name="vvv" localSheetId="20">IF(#REF!&lt;&gt;"",MIN(#REF!,[0]!Pago_a_usar-#REF!),"")</definedName>
    <definedName name="vvv" localSheetId="21">IF(#REF!&lt;&gt;"",MIN(#REF!,[0]!Pago_a_usar-#REF!),"")</definedName>
    <definedName name="vvv" localSheetId="1">IF(#REF!&lt;&gt;"",MIN(#REF!,[0]!Pago_a_usar-#REF!),"")</definedName>
    <definedName name="vvv" localSheetId="4">IF(#REF!&lt;&gt;"",MIN(#REF!,[0]!Pago_a_usar-#REF!),"")</definedName>
    <definedName name="vvv" localSheetId="3">IF(#REF!&lt;&gt;"",MIN(#REF!,[0]!Pago_a_usar-#REF!),"")</definedName>
    <definedName name="vvv" localSheetId="8">IF(#REF!&lt;&gt;"",MIN(#REF!,'NI from Fin Assets at FVPL'!Pago_a_usar-#REF!),"")</definedName>
    <definedName name="vvv" localSheetId="15">IF(#REF!&lt;&gt;"",MIN(#REF!,[0]!Pago_a_usar-#REF!),"")</definedName>
    <definedName name="vvv" localSheetId="11">IF(#REF!&lt;&gt;"",MIN(#REF!,'Other Operating Expenses'!Pago_a_usar-#REF!),"")</definedName>
    <definedName name="vvv" localSheetId="9">IF(#REF!&lt;&gt;"",MIN(#REF!,[0]!Pago_a_usar-#REF!),"")</definedName>
    <definedName name="vvv" localSheetId="12">IF(#REF!&lt;&gt;"",MIN(#REF!,[0]!Pago_a_usar-#REF!),"")</definedName>
    <definedName name="vvv" localSheetId="13">IF(#REF!&lt;&gt;"",MIN(#REF!,[0]!Pago_a_usar-#REF!),"")</definedName>
    <definedName name="vvv" localSheetId="17">IF(#REF!&lt;&gt;"",MIN(#REF!,[0]!Pago_a_usar-#REF!),"")</definedName>
    <definedName name="vvv">IF(#REF!&lt;&gt;"",MIN(#REF!,[0]!Pago_a_usar-#REF!),"")</definedName>
    <definedName name="w" hidden="1">'[39]Ctf-1'!$X$14</definedName>
    <definedName name="wawawaaa" localSheetId="25">'Accumulated Quarterly Ratios'!Tasa_interés_anual/'Accumulated Quarterly Ratios'!Pagos_por_año</definedName>
    <definedName name="wawawaaa" localSheetId="10">[0]!Tasa_interés_anual/[0]!Pagos_por_año</definedName>
    <definedName name="wawawaaa" localSheetId="5">'Assets &amp; Liab Perform AR$'!Tasa_interés_anual/'Assets &amp; Liab Perform AR$'!Pagos_por_año</definedName>
    <definedName name="wawawaaa" localSheetId="6">'Assets &amp; Liab PerformUSD'!Tasa_interés_anual/'Assets &amp; Liab PerformUSD'!Pagos_por_año</definedName>
    <definedName name="wawawaaa" localSheetId="20">[0]!Tasa_interés_anual/[0]!Pagos_por_año</definedName>
    <definedName name="wawawaaa" localSheetId="21">[0]!Tasa_interés_anual/[0]!Pagos_por_año</definedName>
    <definedName name="wawawaaa" localSheetId="1">[0]!Tasa_interés_anual/[0]!Pagos_por_año</definedName>
    <definedName name="wawawaaa" localSheetId="4">[0]!Tasa_interés_anual/[0]!Pagos_por_año</definedName>
    <definedName name="wawawaaa" localSheetId="8">'NI from Fin Assets at FVPL'!Tasa_interés_anual/'NI from Fin Assets at FVPL'!Pagos_por_año</definedName>
    <definedName name="wawawaaa" localSheetId="15">[0]!Tasa_interés_anual/[0]!Pagos_por_año</definedName>
    <definedName name="wawawaaa" localSheetId="12">[0]!Tasa_interés_anual/[0]!Pagos_por_año</definedName>
    <definedName name="wawawaaa" localSheetId="13">[0]!Tasa_interés_anual/[0]!Pagos_por_año</definedName>
    <definedName name="wawawaaa" localSheetId="17">[0]!Tasa_interés_anual/[0]!Pagos_por_año</definedName>
    <definedName name="wawawaaa">[0]!Tasa_interés_anual/[0]!Pagos_por_año</definedName>
    <definedName name="wawawaw">#N/A</definedName>
    <definedName name="wesdx" localSheetId="25">'Accumulated Quarterly Ratios'!Tasa_interés_anual/'Accumulated Quarterly Ratios'!Pagos_por_año</definedName>
    <definedName name="wesdx" localSheetId="10">[0]!Tasa_interés_anual/[0]!Pagos_por_año</definedName>
    <definedName name="wesdx" localSheetId="5">'Assets &amp; Liab Perform AR$'!Tasa_interés_anual/'Assets &amp; Liab Perform AR$'!Pagos_por_año</definedName>
    <definedName name="wesdx" localSheetId="6">'Assets &amp; Liab PerformUSD'!Tasa_interés_anual/'Assets &amp; Liab PerformUSD'!Pagos_por_año</definedName>
    <definedName name="wesdx" localSheetId="20">[0]!Tasa_interés_anual/[0]!Pagos_por_año</definedName>
    <definedName name="wesdx" localSheetId="21">[0]!Tasa_interés_anual/[0]!Pagos_por_año</definedName>
    <definedName name="wesdx" localSheetId="1">[0]!Tasa_interés_anual/[0]!Pagos_por_año</definedName>
    <definedName name="wesdx" localSheetId="4">[0]!Tasa_interés_anual/[0]!Pagos_por_año</definedName>
    <definedName name="wesdx" localSheetId="3">[0]!Tasa_interés_anual/[0]!Pagos_por_año</definedName>
    <definedName name="wesdx" localSheetId="8">'NI from Fin Assets at FVPL'!Tasa_interés_anual/'NI from Fin Assets at FVPL'!Pagos_por_año</definedName>
    <definedName name="wesdx" localSheetId="15">[0]!Tasa_interés_anual/[0]!Pagos_por_año</definedName>
    <definedName name="wesdx" localSheetId="11">'Other Operating Expenses'!Tasa_interés_anual/'Other Operating Expenses'!Pagos_por_año</definedName>
    <definedName name="wesdx" localSheetId="9">'Other Operating Income'!Tasa_interés_anual/[0]!Pagos_por_año</definedName>
    <definedName name="wesdx" localSheetId="12">[0]!Tasa_interés_anual/[0]!Pagos_por_año</definedName>
    <definedName name="wesdx" localSheetId="13">[0]!Tasa_interés_anual/[0]!Pagos_por_año</definedName>
    <definedName name="wesdx" localSheetId="17">[0]!Tasa_interés_anual/[0]!Pagos_por_año</definedName>
    <definedName name="wesdx">[0]!Tasa_interés_anual/[0]!Pagos_por_año</definedName>
    <definedName name="wew">'[39]Ctf-1'!$R$14:$R$63</definedName>
    <definedName name="wnbd" localSheetId="25">IF(#REF!&lt;&gt;"",MIN(#REF!,'Accumulated Quarterly Ratios'!Pago_a_usar-#REF!),"")</definedName>
    <definedName name="wnbd" localSheetId="10">IF(#REF!&lt;&gt;"",MIN(#REF!,[0]!Pago_a_usar-#REF!),"")</definedName>
    <definedName name="wnbd" localSheetId="5">IF(#REF!&lt;&gt;"",MIN(#REF!,'Assets &amp; Liab Perform AR$'!Pago_a_usar-#REF!),"")</definedName>
    <definedName name="wnbd" localSheetId="6">IF(#REF!&lt;&gt;"",MIN(#REF!,'Assets &amp; Liab PerformUSD'!Pago_a_usar-#REF!),"")</definedName>
    <definedName name="wnbd" localSheetId="20">IF(#REF!&lt;&gt;"",MIN(#REF!,[0]!Pago_a_usar-#REF!),"")</definedName>
    <definedName name="wnbd" localSheetId="21">IF(#REF!&lt;&gt;"",MIN(#REF!,[0]!Pago_a_usar-#REF!),"")</definedName>
    <definedName name="wnbd" localSheetId="1">IF(#REF!&lt;&gt;"",MIN(#REF!,[0]!Pago_a_usar-#REF!),"")</definedName>
    <definedName name="wnbd" localSheetId="4">IF(#REF!&lt;&gt;"",MIN(#REF!,[0]!Pago_a_usar-#REF!),"")</definedName>
    <definedName name="wnbd" localSheetId="3">IF(#REF!&lt;&gt;"",MIN(#REF!,[0]!Pago_a_usar-#REF!),"")</definedName>
    <definedName name="wnbd" localSheetId="8">IF(#REF!&lt;&gt;"",MIN(#REF!,'NI from Fin Assets at FVPL'!Pago_a_usar-#REF!),"")</definedName>
    <definedName name="wnbd" localSheetId="15">IF(#REF!&lt;&gt;"",MIN(#REF!,[0]!Pago_a_usar-#REF!),"")</definedName>
    <definedName name="wnbd" localSheetId="11">IF(#REF!&lt;&gt;"",MIN(#REF!,'Other Operating Expenses'!Pago_a_usar-#REF!),"")</definedName>
    <definedName name="wnbd" localSheetId="9">IF(#REF!&lt;&gt;"",MIN(#REF!,[0]!Pago_a_usar-#REF!),"")</definedName>
    <definedName name="wnbd" localSheetId="12">IF(#REF!&lt;&gt;"",MIN(#REF!,[0]!Pago_a_usar-#REF!),"")</definedName>
    <definedName name="wnbd" localSheetId="13">IF(#REF!&lt;&gt;"",MIN(#REF!,[0]!Pago_a_usar-#REF!),"")</definedName>
    <definedName name="wnbd" localSheetId="17">IF(#REF!&lt;&gt;"",MIN(#REF!,[0]!Pago_a_usar-#REF!),"")</definedName>
    <definedName name="wnbd">IF(#REF!&lt;&gt;"",MIN(#REF!,[0]!Pago_a_usar-#REF!),"")</definedName>
    <definedName name="wrfdddd" localSheetId="25">'Accumulated Quarterly Ratios'!Tasa_interés_anual/'Accumulated Quarterly Ratios'!Pagos_por_año</definedName>
    <definedName name="wrfdddd" localSheetId="10">[0]!Tasa_interés_anual/[0]!Pagos_por_año</definedName>
    <definedName name="wrfdddd" localSheetId="5">'Assets &amp; Liab Perform AR$'!Tasa_interés_anual/'Assets &amp; Liab Perform AR$'!Pagos_por_año</definedName>
    <definedName name="wrfdddd" localSheetId="6">'Assets &amp; Liab PerformUSD'!Tasa_interés_anual/'Assets &amp; Liab PerformUSD'!Pagos_por_año</definedName>
    <definedName name="wrfdddd" localSheetId="20">[0]!Tasa_interés_anual/[0]!Pagos_por_año</definedName>
    <definedName name="wrfdddd" localSheetId="21">[0]!Tasa_interés_anual/[0]!Pagos_por_año</definedName>
    <definedName name="wrfdddd" localSheetId="1">[0]!Tasa_interés_anual/[0]!Pagos_por_año</definedName>
    <definedName name="wrfdddd" localSheetId="4">[0]!Tasa_interés_anual/[0]!Pagos_por_año</definedName>
    <definedName name="wrfdddd" localSheetId="3">[0]!Tasa_interés_anual/[0]!Pagos_por_año</definedName>
    <definedName name="wrfdddd" localSheetId="8">'NI from Fin Assets at FVPL'!Tasa_interés_anual/'NI from Fin Assets at FVPL'!Pagos_por_año</definedName>
    <definedName name="wrfdddd" localSheetId="15">[0]!Tasa_interés_anual/[0]!Pagos_por_año</definedName>
    <definedName name="wrfdddd" localSheetId="11">'Other Operating Expenses'!Tasa_interés_anual/'Other Operating Expenses'!Pagos_por_año</definedName>
    <definedName name="wrfdddd" localSheetId="9">'Other Operating Income'!Tasa_interés_anual/[0]!Pagos_por_año</definedName>
    <definedName name="wrfdddd" localSheetId="12">[0]!Tasa_interés_anual/[0]!Pagos_por_año</definedName>
    <definedName name="wrfdddd" localSheetId="13">[0]!Tasa_interés_anual/[0]!Pagos_por_año</definedName>
    <definedName name="wrfdddd" localSheetId="17">[0]!Tasa_interés_anual/[0]!Pagos_por_año</definedName>
    <definedName name="wrfdddd">[0]!Tasa_interés_anual/[0]!Pagos_por_año</definedName>
    <definedName name="wsass">#N/A</definedName>
    <definedName name="wswsawawasq" localSheetId="25">IF(#REF!&lt;&gt;"",MIN(#REF!,'Accumulated Quarterly Ratios'!Pago_a_usar-#REF!),"")</definedName>
    <definedName name="wswsawawasq" localSheetId="10">IF(#REF!&lt;&gt;"",MIN(#REF!,[0]!Pago_a_usar-#REF!),"")</definedName>
    <definedName name="wswsawawasq" localSheetId="5">IF(#REF!&lt;&gt;"",MIN(#REF!,'Assets &amp; Liab Perform AR$'!Pago_a_usar-#REF!),"")</definedName>
    <definedName name="wswsawawasq" localSheetId="6">IF(#REF!&lt;&gt;"",MIN(#REF!,'Assets &amp; Liab PerformUSD'!Pago_a_usar-#REF!),"")</definedName>
    <definedName name="wswsawawasq" localSheetId="20">IF(#REF!&lt;&gt;"",MIN(#REF!,[0]!Pago_a_usar-#REF!),"")</definedName>
    <definedName name="wswsawawasq" localSheetId="21">IF(#REF!&lt;&gt;"",MIN(#REF!,[0]!Pago_a_usar-#REF!),"")</definedName>
    <definedName name="wswsawawasq" localSheetId="1">IF(#REF!&lt;&gt;"",MIN(#REF!,[0]!Pago_a_usar-#REF!),"")</definedName>
    <definedName name="wswsawawasq" localSheetId="4">IF(#REF!&lt;&gt;"",MIN(#REF!,[0]!Pago_a_usar-#REF!),"")</definedName>
    <definedName name="wswsawawasq" localSheetId="3">IF(#REF!&lt;&gt;"",MIN(#REF!,[0]!Pago_a_usar-#REF!),"")</definedName>
    <definedName name="wswsawawasq" localSheetId="8">IF(#REF!&lt;&gt;"",MIN(#REF!,'NI from Fin Assets at FVPL'!Pago_a_usar-#REF!),"")</definedName>
    <definedName name="wswsawawasq" localSheetId="15">IF(#REF!&lt;&gt;"",MIN(#REF!,[0]!Pago_a_usar-#REF!),"")</definedName>
    <definedName name="wswsawawasq" localSheetId="11">IF(#REF!&lt;&gt;"",MIN(#REF!,'Other Operating Expenses'!Pago_a_usar-#REF!),"")</definedName>
    <definedName name="wswsawawasq" localSheetId="9">IF(#REF!&lt;&gt;"",MIN(#REF!,[0]!Pago_a_usar-#REF!),"")</definedName>
    <definedName name="wswsawawasq" localSheetId="12">IF(#REF!&lt;&gt;"",MIN(#REF!,[0]!Pago_a_usar-#REF!),"")</definedName>
    <definedName name="wswsawawasq" localSheetId="13">IF(#REF!&lt;&gt;"",MIN(#REF!,[0]!Pago_a_usar-#REF!),"")</definedName>
    <definedName name="wswsawawasq" localSheetId="17">IF(#REF!&lt;&gt;"",MIN(#REF!,[0]!Pago_a_usar-#REF!),"")</definedName>
    <definedName name="wswsawawasq">IF(#REF!&lt;&gt;"",MIN(#REF!,[0]!Pago_a_usar-#REF!),"")</definedName>
    <definedName name="wsxcderfv" localSheetId="25">IF(#REF!&lt;&gt;"",MIN(#REF!,'Accumulated Quarterly Ratios'!Pago_a_usar-#REF!),"")</definedName>
    <definedName name="wsxcderfv" localSheetId="10">IF(#REF!&lt;&gt;"",MIN(#REF!,[0]!Pago_a_usar-#REF!),"")</definedName>
    <definedName name="wsxcderfv" localSheetId="5">IF(#REF!&lt;&gt;"",MIN(#REF!,'Assets &amp; Liab Perform AR$'!Pago_a_usar-#REF!),"")</definedName>
    <definedName name="wsxcderfv" localSheetId="6">IF(#REF!&lt;&gt;"",MIN(#REF!,'Assets &amp; Liab PerformUSD'!Pago_a_usar-#REF!),"")</definedName>
    <definedName name="wsxcderfv" localSheetId="20">IF(#REF!&lt;&gt;"",MIN(#REF!,[0]!Pago_a_usar-#REF!),"")</definedName>
    <definedName name="wsxcderfv" localSheetId="21">IF(#REF!&lt;&gt;"",MIN(#REF!,[0]!Pago_a_usar-#REF!),"")</definedName>
    <definedName name="wsxcderfv" localSheetId="1">IF(#REF!&lt;&gt;"",MIN(#REF!,[0]!Pago_a_usar-#REF!),"")</definedName>
    <definedName name="wsxcderfv" localSheetId="4">IF(#REF!&lt;&gt;"",MIN(#REF!,[0]!Pago_a_usar-#REF!),"")</definedName>
    <definedName name="wsxcderfv" localSheetId="3">IF(#REF!&lt;&gt;"",MIN(#REF!,[0]!Pago_a_usar-#REF!),"")</definedName>
    <definedName name="wsxcderfv" localSheetId="8">IF(#REF!&lt;&gt;"",MIN(#REF!,'NI from Fin Assets at FVPL'!Pago_a_usar-#REF!),"")</definedName>
    <definedName name="wsxcderfv" localSheetId="15">IF(#REF!&lt;&gt;"",MIN(#REF!,[0]!Pago_a_usar-#REF!),"")</definedName>
    <definedName name="wsxcderfv" localSheetId="11">IF(#REF!&lt;&gt;"",MIN(#REF!,'Other Operating Expenses'!Pago_a_usar-#REF!),"")</definedName>
    <definedName name="wsxcderfv" localSheetId="9">IF(#REF!&lt;&gt;"",MIN(#REF!,[0]!Pago_a_usar-#REF!),"")</definedName>
    <definedName name="wsxcderfv" localSheetId="12">IF(#REF!&lt;&gt;"",MIN(#REF!,[0]!Pago_a_usar-#REF!),"")</definedName>
    <definedName name="wsxcderfv" localSheetId="13">IF(#REF!&lt;&gt;"",MIN(#REF!,[0]!Pago_a_usar-#REF!),"")</definedName>
    <definedName name="wsxcderfv" localSheetId="17">IF(#REF!&lt;&gt;"",MIN(#REF!,[0]!Pago_a_usar-#REF!),"")</definedName>
    <definedName name="wsxcderfv">IF(#REF!&lt;&gt;"",MIN(#REF!,[0]!Pago_a_usar-#REF!),"")</definedName>
    <definedName name="wwww" localSheetId="25">'Accumulated Quarterly Ratios'!Tasa_interés_anual/'Accumulated Quarterly Ratios'!Pagos_por_año</definedName>
    <definedName name="wwww" localSheetId="10">[0]!Tasa_interés_anual/[0]!Pagos_por_año</definedName>
    <definedName name="wwww" localSheetId="5">'Assets &amp; Liab Perform AR$'!Tasa_interés_anual/'Assets &amp; Liab Perform AR$'!Pagos_por_año</definedName>
    <definedName name="wwww" localSheetId="6">'Assets &amp; Liab PerformUSD'!Tasa_interés_anual/'Assets &amp; Liab PerformUSD'!Pagos_por_año</definedName>
    <definedName name="wwww" localSheetId="20">[0]!Tasa_interés_anual/[0]!Pagos_por_año</definedName>
    <definedName name="wwww" localSheetId="21">[0]!Tasa_interés_anual/[0]!Pagos_por_año</definedName>
    <definedName name="wwww" localSheetId="1">[0]!Tasa_interés_anual/[0]!Pagos_por_año</definedName>
    <definedName name="wwww" localSheetId="4">[0]!Tasa_interés_anual/[0]!Pagos_por_año</definedName>
    <definedName name="wwww" localSheetId="3">[0]!Tasa_interés_anual/[0]!Pagos_por_año</definedName>
    <definedName name="wwww" localSheetId="8">'NI from Fin Assets at FVPL'!Tasa_interés_anual/'NI from Fin Assets at FVPL'!Pagos_por_año</definedName>
    <definedName name="wwww" localSheetId="15">[0]!Tasa_interés_anual/[0]!Pagos_por_año</definedName>
    <definedName name="wwww" localSheetId="11">'Other Operating Expenses'!Tasa_interés_anual/'Other Operating Expenses'!Pagos_por_año</definedName>
    <definedName name="wwww" localSheetId="9">'Other Operating Income'!Tasa_interés_anual/[0]!Pagos_por_año</definedName>
    <definedName name="wwww" localSheetId="12">[0]!Tasa_interés_anual/[0]!Pagos_por_año</definedName>
    <definedName name="wwww" localSheetId="13">[0]!Tasa_interés_anual/[0]!Pagos_por_año</definedName>
    <definedName name="wwww" localSheetId="17">[0]!Tasa_interés_anual/[0]!Pagos_por_año</definedName>
    <definedName name="wwww">[0]!Tasa_interés_anual/[0]!Pagos_por_año</definedName>
    <definedName name="wwwwww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wwwwww" localSheetId="10">IF(#REF!&lt;&gt;"",DATE(YEAR([0]!Vencim_primer_pago),MONTH([0]!Vencim_primer_pago)+(#REF!-1)*12/[0]!Pagos_por_año,DAY([0]!Vencim_primer_pago)),"")</definedName>
    <definedName name="wwwwww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wwwwww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wwwwww" localSheetId="20">IF(#REF!&lt;&gt;"",DATE(YEAR([0]!Vencim_primer_pago),MONTH([0]!Vencim_primer_pago)+(#REF!-1)*12/[0]!Pagos_por_año,DAY([0]!Vencim_primer_pago)),"")</definedName>
    <definedName name="wwwwww" localSheetId="21">IF(#REF!&lt;&gt;"",DATE(YEAR([0]!Vencim_primer_pago),MONTH([0]!Vencim_primer_pago)+(#REF!-1)*12/[0]!Pagos_por_año,DAY([0]!Vencim_primer_pago)),"")</definedName>
    <definedName name="wwwwww" localSheetId="1">IF(#REF!&lt;&gt;"",DATE(YEAR([0]!Vencim_primer_pago),MONTH([0]!Vencim_primer_pago)+(#REF!-1)*12/[0]!Pagos_por_año,DAY([0]!Vencim_primer_pago)),"")</definedName>
    <definedName name="wwwwww" localSheetId="4">IF(#REF!&lt;&gt;"",DATE(YEAR([0]!Vencim_primer_pago),MONTH([0]!Vencim_primer_pago)+(#REF!-1)*12/[0]!Pagos_por_año,DAY([0]!Vencim_primer_pago)),"")</definedName>
    <definedName name="wwwwww" localSheetId="3">IF(#REF!&lt;&gt;"",DATE(YEAR([0]!Vencim_primer_pago),MONTH([0]!Vencim_primer_pago)+(#REF!-1)*12/[0]!Pagos_por_año,DAY([0]!Vencim_primer_pago)),"")</definedName>
    <definedName name="wwwwww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wwwwww" localSheetId="15">IF(#REF!&lt;&gt;"",DATE(YEAR([0]!Vencim_primer_pago),MONTH([0]!Vencim_primer_pago)+(#REF!-1)*12/[0]!Pagos_por_año,DAY([0]!Vencim_primer_pago)),"")</definedName>
    <definedName name="wwwwww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wwwwww" localSheetId="9">IF(#REF!&lt;&gt;"",DATE(YEAR([0]!Vencim_primer_pago),MONTH([0]!Vencim_primer_pago)+(#REF!-1)*12/[0]!Pagos_por_año,DAY([0]!Vencim_primer_pago)),"")</definedName>
    <definedName name="wwwwww" localSheetId="12">IF(#REF!&lt;&gt;"",DATE(YEAR([0]!Vencim_primer_pago),MONTH([0]!Vencim_primer_pago)+(#REF!-1)*12/[0]!Pagos_por_año,DAY([0]!Vencim_primer_pago)),"")</definedName>
    <definedName name="wwwwww" localSheetId="13">IF(#REF!&lt;&gt;"",DATE(YEAR([0]!Vencim_primer_pago),MONTH([0]!Vencim_primer_pago)+(#REF!-1)*12/[0]!Pagos_por_año,DAY([0]!Vencim_primer_pago)),"")</definedName>
    <definedName name="wwwwww" localSheetId="17">IF(#REF!&lt;&gt;"",DATE(YEAR([0]!Vencim_primer_pago),MONTH([0]!Vencim_primer_pago)+(#REF!-1)*12/[0]!Pagos_por_año,DAY([0]!Vencim_primer_pago)),"")</definedName>
    <definedName name="wwwwww">IF(#REF!&lt;&gt;"",DATE(YEAR([0]!Vencim_primer_pago),MONTH([0]!Vencim_primer_pago)+(#REF!-1)*12/[0]!Pagos_por_año,DAY([0]!Vencim_primer_pago)),"")</definedName>
    <definedName name="wwwwwwwwwwwwww" localSheetId="25">#REF!</definedName>
    <definedName name="wwwwwwwwwwwwww" localSheetId="5">#REF!</definedName>
    <definedName name="wwwwwwwwwwwwww" localSheetId="6">#REF!</definedName>
    <definedName name="wwwwwwwwwwwwww" localSheetId="8">#REF!</definedName>
    <definedName name="wwwwwwwwwwwwww" localSheetId="11">#REF!</definedName>
    <definedName name="wwwwwwwwwwwwww">#REF!</definedName>
    <definedName name="xx">'[40]TITULOS'!$A$1:$H$26</definedName>
    <definedName name="xxxxxx" localSheetId="25" hidden="1">'[25]ELIM.RESULT.'!#REF!</definedName>
    <definedName name="xxxxxx" localSheetId="5" hidden="1">'[25]ELIM.RESULT.'!#REF!</definedName>
    <definedName name="xxxxxx" localSheetId="6" hidden="1">'[25]ELIM.RESULT.'!#REF!</definedName>
    <definedName name="xxxxxx" localSheetId="8" hidden="1">'[41]ELIM.RESULT.'!#REF!</definedName>
    <definedName name="xxxxxx" localSheetId="11" hidden="1">'[25]ELIM.RESULT.'!#REF!</definedName>
    <definedName name="xxxxxx" localSheetId="9" hidden="1">'[25]ELIM.RESULT.'!#REF!</definedName>
    <definedName name="xxxxxx" hidden="1">'[25]ELIM.RESULT.'!#REF!</definedName>
    <definedName name="Y" localSheetId="25">IF(#REF!&lt;&gt;"",MIN(#REF!,'Accumulated Quarterly Ratios'!Pago_a_usar-#REF!),"")</definedName>
    <definedName name="Y" localSheetId="10">IF(#REF!&lt;&gt;"",MIN(#REF!,[0]!Pago_a_usar-#REF!),"")</definedName>
    <definedName name="Y" localSheetId="5">IF(#REF!&lt;&gt;"",MIN(#REF!,'Assets &amp; Liab Perform AR$'!Pago_a_usar-#REF!),"")</definedName>
    <definedName name="Y" localSheetId="6">IF(#REF!&lt;&gt;"",MIN(#REF!,'Assets &amp; Liab PerformUSD'!Pago_a_usar-#REF!),"")</definedName>
    <definedName name="Y" localSheetId="20">IF(#REF!&lt;&gt;"",MIN(#REF!,[0]!Pago_a_usar-#REF!),"")</definedName>
    <definedName name="Y" localSheetId="21">IF(#REF!&lt;&gt;"",MIN(#REF!,[0]!Pago_a_usar-#REF!),"")</definedName>
    <definedName name="Y" localSheetId="1">IF(#REF!&lt;&gt;"",MIN(#REF!,[0]!Pago_a_usar-#REF!),"")</definedName>
    <definedName name="Y" localSheetId="4">IF(#REF!&lt;&gt;"",MIN(#REF!,[0]!Pago_a_usar-#REF!),"")</definedName>
    <definedName name="Y" localSheetId="3">IF(#REF!&lt;&gt;"",MIN(#REF!,[0]!Pago_a_usar-#REF!),"")</definedName>
    <definedName name="Y" localSheetId="8">IF(#REF!&lt;&gt;"",MIN(#REF!,'NI from Fin Assets at FVPL'!Pago_a_usar-#REF!),"")</definedName>
    <definedName name="Y" localSheetId="15">IF(#REF!&lt;&gt;"",MIN(#REF!,[0]!Pago_a_usar-#REF!),"")</definedName>
    <definedName name="Y" localSheetId="11">IF(#REF!&lt;&gt;"",MIN(#REF!,'Other Operating Expenses'!Pago_a_usar-#REF!),"")</definedName>
    <definedName name="Y" localSheetId="9">IF(#REF!&lt;&gt;"",MIN(#REF!,[0]!Pago_a_usar-#REF!),"")</definedName>
    <definedName name="Y" localSheetId="12">IF(#REF!&lt;&gt;"",MIN(#REF!,[0]!Pago_a_usar-#REF!),"")</definedName>
    <definedName name="Y" localSheetId="13">IF(#REF!&lt;&gt;"",MIN(#REF!,[0]!Pago_a_usar-#REF!),"")</definedName>
    <definedName name="Y" localSheetId="17">IF(#REF!&lt;&gt;"",MIN(#REF!,[0]!Pago_a_usar-#REF!),"")</definedName>
    <definedName name="Y">IF(#REF!&lt;&gt;"",MIN(#REF!,[0]!Pago_a_usar-#REF!),"")</definedName>
    <definedName name="Y.P.F." localSheetId="25">#REF!</definedName>
    <definedName name="Y.P.F." localSheetId="6">#REF!</definedName>
    <definedName name="Y.P.F." localSheetId="11">#REF!</definedName>
    <definedName name="Y.P.F.">#REF!</definedName>
    <definedName name="yipo" localSheetId="11">IF(OR(#REF!="",#REF!='Other Operating Expenses'!Total_de_pagos),"",#REF!+1)</definedName>
    <definedName name="yipo" localSheetId="9">IF(OR(#REF!="",#REF!='Other Operating Income'!Total_de_pagos),"",#REF!+1)</definedName>
    <definedName name="yipo">#N/A</definedName>
    <definedName name="YO" localSheetId="25">'[18]GRAFPROM'!#REF!</definedName>
    <definedName name="YO" localSheetId="10">#N/A</definedName>
    <definedName name="YO" localSheetId="5">'[18]GRAFPROM'!#REF!</definedName>
    <definedName name="YO" localSheetId="6">'[18]GRAFPROM'!#REF!</definedName>
    <definedName name="YO" localSheetId="20">#N/A</definedName>
    <definedName name="YO" localSheetId="21">#N/A</definedName>
    <definedName name="YO" localSheetId="1">#N/A</definedName>
    <definedName name="YO" localSheetId="4">#N/A</definedName>
    <definedName name="YO" localSheetId="3">#N/A</definedName>
    <definedName name="YO" localSheetId="8">'[18]GRAFPROM'!#REF!</definedName>
    <definedName name="YO" localSheetId="11">IF(OR(#REF!="",#REF!='Other Operating Expenses'!Total_de_pagos),"",#REF!+1)</definedName>
    <definedName name="YO" localSheetId="9">IF(OR(#REF!="",#REF!='Other Operating Income'!Total_de_pagos),"",#REF!+1)</definedName>
    <definedName name="YO" localSheetId="17">#N/A</definedName>
    <definedName name="YO">'[18]GRAFPROM'!#REF!</definedName>
    <definedName name="YRHBV" localSheetId="25">IF(#REF!&lt;&gt;"",MIN(#REF!,'Accumulated Quarterly Ratios'!Pago_a_usar-#REF!),"")</definedName>
    <definedName name="YRHBV" localSheetId="6">IF(#REF!&lt;&gt;"",MIN(#REF!,[0]!Pago_a_usar-#REF!),"")</definedName>
    <definedName name="YRHBV" localSheetId="11">IF(#REF!&lt;&gt;"",MIN(#REF!,'Other Operating Expenses'!Pago_a_usar-#REF!),"")</definedName>
    <definedName name="YRHBV">IF(#REF!&lt;&gt;"",MIN(#REF!,[0]!Pago_a_usar-#REF!),"")</definedName>
    <definedName name="ytredf" localSheetId="25">IF(OR(#REF!="",#REF!='Accumulated Quarterly Ratios'!Total_de_pagos),"",#REF!+1)</definedName>
    <definedName name="ytredf" localSheetId="10">IF(OR(#REF!="",#REF!='Administrative Expenses'!Total_de_pagos),"",#REF!+1)</definedName>
    <definedName name="ytredf" localSheetId="5">IF(OR(#REF!="",#REF!='Assets &amp; Liab Perform AR$'!Total_de_pagos),"",#REF!+1)</definedName>
    <definedName name="ytredf" localSheetId="6">IF(OR(#REF!="",#REF!='Assets &amp; Liab PerformUSD'!Total_de_pagos),"",#REF!+1)</definedName>
    <definedName name="ytredf" localSheetId="20">IF(OR(#REF!="",#REF!='CER Position'!Total_de_pagos),"",#REF!+1)</definedName>
    <definedName name="ytredf" localSheetId="21">IF(OR(#REF!="",#REF!='FX Position'!Total_de_pagos),"",#REF!+1)</definedName>
    <definedName name="ytredf" localSheetId="1">IF(OR(#REF!="",#REF!='Income Statement'!Total_de_pagos),"",#REF!+1)</definedName>
    <definedName name="ytredf" localSheetId="4">IF(OR(#REF!="",#REF!='Interest Expense'!Total_de_pagos),"",#REF!+1)</definedName>
    <definedName name="ytredf" localSheetId="3">IF(OR(#REF!="",#REF!='Interest Income'!Total_de_pagos),"",#REF!+1)</definedName>
    <definedName name="ytredf" localSheetId="8">IF(OR(#REF!="",#REF!='NI from Fin Assets at FVPL'!Total_de_pagos),"",#REF!+1)</definedName>
    <definedName name="ytredf" localSheetId="15">IF(OR(#REF!="",#REF!='Other funding'!Total_de_pagos),"",#REF!+1)</definedName>
    <definedName name="ytredf" localSheetId="11">#N/A</definedName>
    <definedName name="ytredf" localSheetId="9">#N/A</definedName>
    <definedName name="ytredf" localSheetId="12">IF(OR(#REF!="",#REF!='Private sector loans'!Total_de_pagos),"",#REF!+1)</definedName>
    <definedName name="ytredf" localSheetId="13">IF(OR(#REF!="",#REF!=[0]!Total_de_pagos),"",#REF!+1)</definedName>
    <definedName name="ytredf" localSheetId="17">IF(OR(#REF!="",#REF!=[0]!Total_de_pagos),"",#REF!+1)</definedName>
    <definedName name="ytredf">IF(OR(#REF!="",#REF!=[0]!Total_de_pagos),"",#REF!+1)</definedName>
    <definedName name="YUUGUJJJ" localSheetId="25">#N/A</definedName>
    <definedName name="YUUGUJJJ" localSheetId="6">#N/A</definedName>
    <definedName name="YUUGUJJJ" localSheetId="11">IF(OR(#REF!="",#REF!='Other Operating Expenses'!Total_de_pagos),"",#REF!+1)</definedName>
    <definedName name="YUUGUJJJ">IF(OR(#REF!="",#REF!='Other Operating Income'!Total_de_pagos),"",#REF!+1)</definedName>
    <definedName name="yyyy" localSheetId="25">'Accumulated Quarterly Ratios'!Tasa_interés_anual/'Accumulated Quarterly Ratios'!Pagos_por_año</definedName>
    <definedName name="yyyy" localSheetId="10">[0]!Tasa_interés_anual/[0]!Pagos_por_año</definedName>
    <definedName name="yyyy" localSheetId="5">'Assets &amp; Liab Perform AR$'!Tasa_interés_anual/'Assets &amp; Liab Perform AR$'!Pagos_por_año</definedName>
    <definedName name="yyyy" localSheetId="6">'Assets &amp; Liab PerformUSD'!Tasa_interés_anual/'Assets &amp; Liab PerformUSD'!Pagos_por_año</definedName>
    <definedName name="yyyy" localSheetId="20">[0]!Tasa_interés_anual/[0]!Pagos_por_año</definedName>
    <definedName name="yyyy" localSheetId="21">[0]!Tasa_interés_anual/[0]!Pagos_por_año</definedName>
    <definedName name="yyyy" localSheetId="1">[0]!Tasa_interés_anual/[0]!Pagos_por_año</definedName>
    <definedName name="yyyy" localSheetId="4">[0]!Tasa_interés_anual/[0]!Pagos_por_año</definedName>
    <definedName name="yyyy" localSheetId="3">[0]!Tasa_interés_anual/[0]!Pagos_por_año</definedName>
    <definedName name="yyyy" localSheetId="8">'NI from Fin Assets at FVPL'!Tasa_interés_anual/'NI from Fin Assets at FVPL'!Pagos_por_año</definedName>
    <definedName name="yyyy" localSheetId="15">[0]!Tasa_interés_anual/[0]!Pagos_por_año</definedName>
    <definedName name="yyyy" localSheetId="11">'Other Operating Expenses'!Tasa_interés_anual/'Other Operating Expenses'!Pagos_por_año</definedName>
    <definedName name="yyyy" localSheetId="9">'Other Operating Income'!Tasa_interés_anual/[0]!Pagos_por_año</definedName>
    <definedName name="yyyy" localSheetId="12">[0]!Tasa_interés_anual/[0]!Pagos_por_año</definedName>
    <definedName name="yyyy" localSheetId="13">[0]!Tasa_interés_anual/[0]!Pagos_por_año</definedName>
    <definedName name="yyyy" localSheetId="17">[0]!Tasa_interés_anual/[0]!Pagos_por_año</definedName>
    <definedName name="yyyy">[0]!Tasa_interés_anual/[0]!Pagos_por_año</definedName>
  </definedNames>
  <calcPr fullCalcOnLoad="1"/>
</workbook>
</file>

<file path=xl/sharedStrings.xml><?xml version="1.0" encoding="utf-8"?>
<sst xmlns="http://schemas.openxmlformats.org/spreadsheetml/2006/main" count="732" uniqueCount="435">
  <si>
    <t>EARNINGS PER SHARE</t>
  </si>
  <si>
    <t xml:space="preserve"> </t>
  </si>
  <si>
    <t>INCOME STATEMENT</t>
  </si>
  <si>
    <t>Provision for loan losses</t>
  </si>
  <si>
    <t>Net fee income</t>
  </si>
  <si>
    <t>Income tax</t>
  </si>
  <si>
    <t>Other</t>
  </si>
  <si>
    <t>NET FEE INCOME</t>
  </si>
  <si>
    <t>Total fee income</t>
  </si>
  <si>
    <t>Personnel expenses</t>
  </si>
  <si>
    <t>Other operating expenses</t>
  </si>
  <si>
    <t>Total Administrative Expenses</t>
  </si>
  <si>
    <t>Total Employees</t>
  </si>
  <si>
    <t>Branches</t>
  </si>
  <si>
    <t>Discounted documents</t>
  </si>
  <si>
    <t>Others</t>
  </si>
  <si>
    <t>Leasing</t>
  </si>
  <si>
    <t>Government securities</t>
  </si>
  <si>
    <t>Provincial loans</t>
  </si>
  <si>
    <t>Government securities loans</t>
  </si>
  <si>
    <t>Loans</t>
  </si>
  <si>
    <t>Purchase of government bonds</t>
  </si>
  <si>
    <t>Other receivables</t>
  </si>
  <si>
    <t>Net exposure (net of LEBAC/NOBAC) / TOTAL ASSETS</t>
  </si>
  <si>
    <t>DEPOSITS</t>
  </si>
  <si>
    <t>Private sector</t>
  </si>
  <si>
    <t>Savings accounts</t>
  </si>
  <si>
    <t>Time deposits</t>
  </si>
  <si>
    <t>Variation</t>
  </si>
  <si>
    <t>Banks and international institutions</t>
  </si>
  <si>
    <t>Financing received from Argentine financial institutions</t>
  </si>
  <si>
    <t>Subordinated corporate bonds</t>
  </si>
  <si>
    <t>LIQUID ASSETS</t>
  </si>
  <si>
    <t>Cash</t>
  </si>
  <si>
    <t>Guarantees for compensating chambers</t>
  </si>
  <si>
    <t xml:space="preserve">Call </t>
  </si>
  <si>
    <t>Liquid assets to total deposits</t>
  </si>
  <si>
    <t>Excess capital</t>
  </si>
  <si>
    <t>ASSET QUALITY</t>
  </si>
  <si>
    <t>Commercial portfolio</t>
  </si>
  <si>
    <t>Consumer portfolio</t>
  </si>
  <si>
    <t>Total portfolio</t>
  </si>
  <si>
    <t>CER EXPOSURE</t>
  </si>
  <si>
    <t>CER adjustable ASSETS</t>
  </si>
  <si>
    <t>Total CER adjustable assets</t>
  </si>
  <si>
    <t>CER adjustable LIABILITIES</t>
  </si>
  <si>
    <t>Deposits</t>
  </si>
  <si>
    <t>Total CER adjustable liabilities</t>
  </si>
  <si>
    <t>Government Securities</t>
  </si>
  <si>
    <t>Other liabilities from financial intermediation</t>
  </si>
  <si>
    <t>ASSETS</t>
  </si>
  <si>
    <t>LIABILITIES</t>
  </si>
  <si>
    <t>Fee income</t>
  </si>
  <si>
    <t>Profitability &amp; performance</t>
  </si>
  <si>
    <t>Efficiency ratio</t>
  </si>
  <si>
    <t>Return on average assets</t>
  </si>
  <si>
    <t>Return on average equity</t>
  </si>
  <si>
    <t>Liquidity</t>
  </si>
  <si>
    <t>Loans as a percentage of total deposits</t>
  </si>
  <si>
    <t>Liquid assets as a percentage of total deposits</t>
  </si>
  <si>
    <t>Capital</t>
  </si>
  <si>
    <t>Total equity as a percentage of total assets</t>
  </si>
  <si>
    <t>Asset Quality</t>
  </si>
  <si>
    <t>Financial trusts</t>
  </si>
  <si>
    <t>QUARTERLY BALANCE SHEET</t>
  </si>
  <si>
    <t>TOTAL PUBLIC SECTOR LIABILITIES</t>
  </si>
  <si>
    <t>TOTAL PUBLIC SECTOR ASSETS</t>
  </si>
  <si>
    <t>BODEN to collect</t>
  </si>
  <si>
    <t>Allowances over total loans</t>
  </si>
  <si>
    <t>Coverage ratio w/allowances</t>
  </si>
  <si>
    <t>Administrative expenses</t>
  </si>
  <si>
    <t>Checking accounts</t>
  </si>
  <si>
    <t>Credit risk requirement</t>
  </si>
  <si>
    <t>Market risk requirement</t>
  </si>
  <si>
    <t>SHAREHOLDERS' EQUITY</t>
  </si>
  <si>
    <t>Fee expense</t>
  </si>
  <si>
    <t>Net fee income ratio</t>
  </si>
  <si>
    <t>Personal loans</t>
  </si>
  <si>
    <t>Total allowances</t>
  </si>
  <si>
    <t>Interest on subordinated bonds</t>
  </si>
  <si>
    <t>Central Bank of Argentina</t>
  </si>
  <si>
    <t>Financial sector</t>
  </si>
  <si>
    <t>Public sector</t>
  </si>
  <si>
    <t>FOREIGN CURRENCY POSITION</t>
  </si>
  <si>
    <t>Operational risk requirement</t>
  </si>
  <si>
    <t>Accumulated efficiency ratio</t>
  </si>
  <si>
    <t xml:space="preserve">Overdrafts </t>
  </si>
  <si>
    <t>Total financial expense</t>
  </si>
  <si>
    <t>Credit Card loans</t>
  </si>
  <si>
    <t>Total non-performing/ Total portfolio</t>
  </si>
  <si>
    <t xml:space="preserve">  Non-performing</t>
  </si>
  <si>
    <t>Ordinary Capital Level 1 (COn1)</t>
  </si>
  <si>
    <t>Total loan portfolio</t>
  </si>
  <si>
    <t>Total financing to the private sector</t>
  </si>
  <si>
    <t>FINANCING TO THE PRIVATE SECTOR</t>
  </si>
  <si>
    <t>NET CER EXPOSURE</t>
  </si>
  <si>
    <t>Non-performing financing as a percentage of total financing</t>
  </si>
  <si>
    <t>MINIMUM CAPITAL REQUIREMENT</t>
  </si>
  <si>
    <t>Total</t>
  </si>
  <si>
    <t>Total Assets</t>
  </si>
  <si>
    <t>Total Liabilities</t>
  </si>
  <si>
    <t>Capitalization ratio [(i)/(ii)]</t>
  </si>
  <si>
    <t>Total other source of funds</t>
  </si>
  <si>
    <t>Risk-weighted assets - RWAc (ii)</t>
  </si>
  <si>
    <t>Ratio TIER 1 [Capital Level 1/RWA]</t>
  </si>
  <si>
    <t>Total capital requirements</t>
  </si>
  <si>
    <t>Regulatory capital as % of APR</t>
  </si>
  <si>
    <t>Integrated capital - RPC (i)</t>
  </si>
  <si>
    <t>Capital Level 2 (COn2)</t>
  </si>
  <si>
    <t>Deductible concepts Level 1 (COn1)</t>
  </si>
  <si>
    <t xml:space="preserve">Pesos </t>
  </si>
  <si>
    <r>
      <t xml:space="preserve">Deposits </t>
    </r>
    <r>
      <rPr>
        <b/>
        <sz val="8"/>
        <color indexed="8"/>
        <rFont val="Verdana"/>
        <family val="2"/>
      </rPr>
      <t>(*)</t>
    </r>
  </si>
  <si>
    <t>Market share over private deposits</t>
  </si>
  <si>
    <t>PUBLIC SECTOR ASSETS</t>
  </si>
  <si>
    <t>QoQ</t>
  </si>
  <si>
    <t>YoY</t>
  </si>
  <si>
    <t>MACRO Consolidated</t>
  </si>
  <si>
    <t>Risk-weighted assets - RWA (ii)</t>
  </si>
  <si>
    <t>Regulatory Capital ratio [(i)/(ii)]</t>
  </si>
  <si>
    <t>Average # of shares outstanding (M)</t>
  </si>
  <si>
    <t>Book value per avg. Outstanding share ($)</t>
  </si>
  <si>
    <t>Earnings per avg.  outstanding share ($)</t>
  </si>
  <si>
    <t>Earnings per avg. outstanding ADS (USD)</t>
  </si>
  <si>
    <t>Book value per avg. issued ADS (USD)</t>
  </si>
  <si>
    <t>Shares Outstanding (M)</t>
  </si>
  <si>
    <t xml:space="preserve">OTHER SOURCES OF FUNDS </t>
  </si>
  <si>
    <t>Income from Interest on loans</t>
  </si>
  <si>
    <t>(*) Includes Loans &amp;Time Deposits CER adjustable (UVAs)</t>
  </si>
  <si>
    <t>Write Offs</t>
  </si>
  <si>
    <t>Write Offs/ Total portfolio</t>
  </si>
  <si>
    <t>Provisions</t>
  </si>
  <si>
    <t>Cost of Risk</t>
  </si>
  <si>
    <t>Net interest margin</t>
  </si>
  <si>
    <t>Interest Income</t>
  </si>
  <si>
    <t>Interest Expense</t>
  </si>
  <si>
    <t>Net Interest Income</t>
  </si>
  <si>
    <t>Net Fee Income</t>
  </si>
  <si>
    <t>Subtotal (Net Interest Income + Net Fee Income)</t>
  </si>
  <si>
    <t>Other operating income</t>
  </si>
  <si>
    <t>Net Operating Income</t>
  </si>
  <si>
    <t>Other operating expense</t>
  </si>
  <si>
    <t>Net Income from continuing operations</t>
  </si>
  <si>
    <t>Result from assets at amortised cost</t>
  </si>
  <si>
    <t>Cash and deposits in Banks</t>
  </si>
  <si>
    <t>Derivatives</t>
  </si>
  <si>
    <t>Repos</t>
  </si>
  <si>
    <t>Other financial assets</t>
  </si>
  <si>
    <t>Other debt securities</t>
  </si>
  <si>
    <t>TOTAL LIABILITIES</t>
  </si>
  <si>
    <t>Other financial liabilities</t>
  </si>
  <si>
    <t>Other non financial liabilities</t>
  </si>
  <si>
    <t>Other non financial assets</t>
  </si>
  <si>
    <t>Intangible assets</t>
  </si>
  <si>
    <t>Property, plant and equipment</t>
  </si>
  <si>
    <t>Investments in equity instruments</t>
  </si>
  <si>
    <t>Employee benefits</t>
  </si>
  <si>
    <t>Depreciation and impairment of assets</t>
  </si>
  <si>
    <t>Operating Income</t>
  </si>
  <si>
    <t>Result from associates &amp; joint ventures</t>
  </si>
  <si>
    <t>Result before taxes from continuing operations</t>
  </si>
  <si>
    <t>Net income from continuing operations</t>
  </si>
  <si>
    <t>Result from discontinued operations</t>
  </si>
  <si>
    <t>Income tax from discontinued operations</t>
  </si>
  <si>
    <t>Net Income of the period</t>
  </si>
  <si>
    <t>INTEREST EXPENSE</t>
  </si>
  <si>
    <t xml:space="preserve">              Interest on saving accounts</t>
  </si>
  <si>
    <t xml:space="preserve">              Interest on time deposits</t>
  </si>
  <si>
    <t xml:space="preserve">              Interest on checking accounts</t>
  </si>
  <si>
    <t xml:space="preserve">              Others</t>
  </si>
  <si>
    <t xml:space="preserve">              BCRA</t>
  </si>
  <si>
    <t xml:space="preserve">              Other financial institutions</t>
  </si>
  <si>
    <t>Interest on corporate bonds</t>
  </si>
  <si>
    <t>Interest on other financial liabilities</t>
  </si>
  <si>
    <t>INTEREST INCOME</t>
  </si>
  <si>
    <t>Interest on Cash and due from Banks</t>
  </si>
  <si>
    <t>Interest from government securities</t>
  </si>
  <si>
    <t>Interest from private securities</t>
  </si>
  <si>
    <t>Interest on loans and other financing</t>
  </si>
  <si>
    <t xml:space="preserve">             To the financial sector</t>
  </si>
  <si>
    <t xml:space="preserve">             To the public non financial sector</t>
  </si>
  <si>
    <t xml:space="preserve">             Interest on overdrafts</t>
  </si>
  <si>
    <t xml:space="preserve">             Interest on mortgages loans</t>
  </si>
  <si>
    <t xml:space="preserve">             Interest on pledged loans</t>
  </si>
  <si>
    <t xml:space="preserve">             Interest on credit cards loans</t>
  </si>
  <si>
    <t xml:space="preserve">             Interest on financial leases</t>
  </si>
  <si>
    <t xml:space="preserve">             Interest on personal loans</t>
  </si>
  <si>
    <t xml:space="preserve">             Interest on other loans</t>
  </si>
  <si>
    <t>Interest from other financial assets</t>
  </si>
  <si>
    <t>Interest on Repos</t>
  </si>
  <si>
    <t xml:space="preserve">             From the BCRA</t>
  </si>
  <si>
    <t xml:space="preserve">             Other financial institutions</t>
  </si>
  <si>
    <t>Interest from investments in equity instruments</t>
  </si>
  <si>
    <t>Insurance fees</t>
  </si>
  <si>
    <t>Credit related fees</t>
  </si>
  <si>
    <t>Administrative Expenses</t>
  </si>
  <si>
    <t>PERSONNEL &amp; ADMINISTRATIVE EXPENSES</t>
  </si>
  <si>
    <t xml:space="preserve">              Taxes</t>
  </si>
  <si>
    <t xml:space="preserve">              Maintenance, conservation fees </t>
  </si>
  <si>
    <t xml:space="preserve">              Security services</t>
  </si>
  <si>
    <t xml:space="preserve">              Electricity &amp; Communications</t>
  </si>
  <si>
    <t xml:space="preserve">              Other professional fees</t>
  </si>
  <si>
    <t xml:space="preserve">              Advertising &amp; publicity</t>
  </si>
  <si>
    <t xml:space="preserve">              Personnel allowances</t>
  </si>
  <si>
    <t xml:space="preserve">              Stationary &amp; Office Supplies</t>
  </si>
  <si>
    <t xml:space="preserve">              Insurance</t>
  </si>
  <si>
    <t xml:space="preserve">             Other</t>
  </si>
  <si>
    <t xml:space="preserve">              Hired administrative services</t>
  </si>
  <si>
    <t>Pledged loans</t>
  </si>
  <si>
    <t>Net Income from financial instruments at fair value through P&amp;L</t>
  </si>
  <si>
    <t>IFRS Adjustment</t>
  </si>
  <si>
    <t>Investment in equity instruments</t>
  </si>
  <si>
    <t>Investment in associates and joint ventures</t>
  </si>
  <si>
    <t>Debt securities at fair value through profit &amp; loss</t>
  </si>
  <si>
    <t>Financial assets in guarantee</t>
  </si>
  <si>
    <t>Non-current assets held for sale</t>
  </si>
  <si>
    <t>Deferred income tax assets</t>
  </si>
  <si>
    <t>TOTAL ASSETS</t>
  </si>
  <si>
    <t xml:space="preserve">           Cash</t>
  </si>
  <si>
    <t xml:space="preserve">           Financial institutions and correspondent banks</t>
  </si>
  <si>
    <t xml:space="preserve">           Central Bank of Argentina</t>
  </si>
  <si>
    <t xml:space="preserve">           Other</t>
  </si>
  <si>
    <t xml:space="preserve">          Non Financial Public Sector</t>
  </si>
  <si>
    <t xml:space="preserve">          Central Bank of Argentina</t>
  </si>
  <si>
    <t xml:space="preserve">          Financial Sector</t>
  </si>
  <si>
    <t xml:space="preserve">          Non Financial private sector and foreign</t>
  </si>
  <si>
    <t xml:space="preserve">         Non Financial Public Sector</t>
  </si>
  <si>
    <t xml:space="preserve">         Financial Sector</t>
  </si>
  <si>
    <t xml:space="preserve">         Non Financial private sector and foreign</t>
  </si>
  <si>
    <t>Repo Transactions</t>
  </si>
  <si>
    <t>Issued Corporate Bonds</t>
  </si>
  <si>
    <t>Current income tax liabilities</t>
  </si>
  <si>
    <t>Deferred income tax liabilities</t>
  </si>
  <si>
    <t>Liabilities at fair value through profit &amp; loss</t>
  </si>
  <si>
    <t>Capital Stock</t>
  </si>
  <si>
    <t>Issued Shares premium</t>
  </si>
  <si>
    <t>Adjustment to Shareholders' Equity</t>
  </si>
  <si>
    <t>Retained earnings</t>
  </si>
  <si>
    <t>Other accumulated comprehensive income</t>
  </si>
  <si>
    <t>Net income for the period / fiscal year</t>
  </si>
  <si>
    <t>Reserves</t>
  </si>
  <si>
    <t>TOTAL SHAREHOLDERS' EQUITY</t>
  </si>
  <si>
    <t>Income from associates and joint ventures</t>
  </si>
  <si>
    <t>Income tax on continuing operations</t>
  </si>
  <si>
    <t>Net Income for the period</t>
  </si>
  <si>
    <t>Other Comprehensive Income</t>
  </si>
  <si>
    <t>Other comprehensive income attributable to non-controlling interest</t>
  </si>
  <si>
    <t>Net Income from discontinued operations</t>
  </si>
  <si>
    <t>Income Tax on discontinued operations</t>
  </si>
  <si>
    <t>TOTAL COMPREHENSIVE INCOME FOR THE PERIOD</t>
  </si>
  <si>
    <t>OTHER OPERATING INCOME</t>
  </si>
  <si>
    <t>Credit and debit cards</t>
  </si>
  <si>
    <t>Lease of safe deposit boxes</t>
  </si>
  <si>
    <t>Other service related fees</t>
  </si>
  <si>
    <t>Initial recognition of loans</t>
  </si>
  <si>
    <t>Sale of property, plant and equipment</t>
  </si>
  <si>
    <t>OTHER OPERATING EXPENSES</t>
  </si>
  <si>
    <t>Turnover Tax</t>
  </si>
  <si>
    <t>Other provision charges</t>
  </si>
  <si>
    <t>Deposit Guarantee Fund Contributions</t>
  </si>
  <si>
    <t>Donations</t>
  </si>
  <si>
    <t>Insurance claims</t>
  </si>
  <si>
    <t>Initial loan recognition</t>
  </si>
  <si>
    <t>Other Operating Expenses</t>
  </si>
  <si>
    <t>Income from assets at amortized cost</t>
  </si>
  <si>
    <t>Total Interest income</t>
  </si>
  <si>
    <t xml:space="preserve">       Cash</t>
  </si>
  <si>
    <t xml:space="preserve">       Central Bank of Argentina</t>
  </si>
  <si>
    <t xml:space="preserve">       Other financial institutions local and abroad</t>
  </si>
  <si>
    <t xml:space="preserve">       Others</t>
  </si>
  <si>
    <t>Loans and other financing</t>
  </si>
  <si>
    <t xml:space="preserve">       Other financial institutions</t>
  </si>
  <si>
    <t xml:space="preserve">       Non financial private sector &amp; foreign residents</t>
  </si>
  <si>
    <t xml:space="preserve">       Non financial public sector</t>
  </si>
  <si>
    <t xml:space="preserve">       Financial sector</t>
  </si>
  <si>
    <t>Net income -Parent Company- (M $)</t>
  </si>
  <si>
    <t>Expenses from interest on deposits</t>
  </si>
  <si>
    <t>Interest-earning assets</t>
  </si>
  <si>
    <t>Cash and Deposits in Banks</t>
  </si>
  <si>
    <t>Loans &amp; Other Financing</t>
  </si>
  <si>
    <t>Public Sector</t>
  </si>
  <si>
    <t xml:space="preserve">      Financial Sector</t>
  </si>
  <si>
    <t>Private Sector</t>
  </si>
  <si>
    <t>Total interest-earning assets</t>
  </si>
  <si>
    <t>Non interest-earning assets</t>
  </si>
  <si>
    <t>Total Average Assets</t>
  </si>
  <si>
    <t>Interest-bearing liabilities</t>
  </si>
  <si>
    <t>BCRA and other financial institutions</t>
  </si>
  <si>
    <t>Corporate bonds</t>
  </si>
  <si>
    <t>Subordinated bonds</t>
  </si>
  <si>
    <t>Total Average Liabilities &amp; Equity</t>
  </si>
  <si>
    <t>Assets Performance</t>
  </si>
  <si>
    <t>Liabilities Performance</t>
  </si>
  <si>
    <t>Net Interest Margin (NIM)</t>
  </si>
  <si>
    <t>Other Operating Income</t>
  </si>
  <si>
    <t xml:space="preserve">Efficiency ratio </t>
  </si>
  <si>
    <t>Average #of treasury stocks (shares repurchased) (M)</t>
  </si>
  <si>
    <t>Leliqs</t>
  </si>
  <si>
    <t>LEBAC own portfolio</t>
  </si>
  <si>
    <t>Leliq own portfolio</t>
  </si>
  <si>
    <t xml:space="preserve">       Financial entities and correspondet banks</t>
  </si>
  <si>
    <t>Profit or loss from private securities</t>
  </si>
  <si>
    <t>Profit or loss from government securities</t>
  </si>
  <si>
    <t>Profit or loss from other financial assets</t>
  </si>
  <si>
    <t>Profit or loss from investment in equity instruments</t>
  </si>
  <si>
    <t>Profit or loss from the sale of financial assets at fair value</t>
  </si>
  <si>
    <t>Profit or loss from derivative financing instruments</t>
  </si>
  <si>
    <t>Income from financial assets at fair value through profit or loss</t>
  </si>
  <si>
    <t>Income from financial liabilities at fair value through profit or loss</t>
  </si>
  <si>
    <t>Foreign Currency (Pesos)</t>
  </si>
  <si>
    <t>Foreign Currency (USD)</t>
  </si>
  <si>
    <t>NET FX POSITION (Pesos)</t>
  </si>
  <si>
    <t>NET FX POSITION (USD)</t>
  </si>
  <si>
    <t>Net fee income as % of A&amp;G Expenses</t>
  </si>
  <si>
    <t>Net interest margin adjusted (exc. FX)</t>
  </si>
  <si>
    <t>QUARTERLY ANNUALIZED RATIOS</t>
  </si>
  <si>
    <t>ACCUMULATED ANNUALIZED RATIOS</t>
  </si>
  <si>
    <t>TOTAL PUBLIC SECTOR ASSETS (net of LEBAC/NOBAC/LELIQ)</t>
  </si>
  <si>
    <t>TOTAL PUBLIC SECTOR ASSETS (net of LEBAC/NOBAC/LELIQ)/TOTAL ASSETS</t>
  </si>
  <si>
    <t xml:space="preserve">       Non financial public sector </t>
  </si>
  <si>
    <t xml:space="preserve">             Interest on documents</t>
  </si>
  <si>
    <t>Net Income from financial instruments
 at fair value through P&amp;L</t>
  </si>
  <si>
    <t>Differences in quoted prices of gold
 and foreign currency</t>
  </si>
  <si>
    <t>Net income of the period attributable
 to parent company</t>
  </si>
  <si>
    <t>Interest on other financing from BCRA
and financial inst.</t>
  </si>
  <si>
    <t>Profit or loss from investment in derivative
financing instruments</t>
  </si>
  <si>
    <t>NET INCOME FROM FINANCIAL ASSETS AND LIABILITIES
AT FAIR VALUE THROUGH PROFIT OR LOSS</t>
  </si>
  <si>
    <t>NET INCOME FROM FINANCIAL ASSETS AT FAIR 
VALUE THROUGH PROFIT OR LOSS</t>
  </si>
  <si>
    <t>Sale of real estate and other
non-financial assets</t>
  </si>
  <si>
    <t>Other adjustments and interest
from other receivables</t>
  </si>
  <si>
    <t>Late charges and charges payable
to the Central Bank</t>
  </si>
  <si>
    <t>Investments in other companies
(subsidiaries and joint ventures)</t>
  </si>
  <si>
    <t>Shareholders' Equity attributable
to parent company</t>
  </si>
  <si>
    <t>Shareholders' Equity attributable to
non controlling interest</t>
  </si>
  <si>
    <t>Net Income from financial instruments
 at Fair Value Through Profit &amp; Loss</t>
  </si>
  <si>
    <t>Difference in quoted prices of gold
and foreign currency</t>
  </si>
  <si>
    <t>Net income of the period attributable
to non-controlling interests</t>
  </si>
  <si>
    <t>Net Income of the period attributable
to parent company</t>
  </si>
  <si>
    <t>Total Comprehensive Income attributable
to parent Company</t>
  </si>
  <si>
    <t>Total Comprehensive Income attributable
to non-controlling interests</t>
  </si>
  <si>
    <t>Foreign currency translation differences in
financial statements conversion</t>
  </si>
  <si>
    <t>Yields &amp; rates in annualized
nominal %</t>
  </si>
  <si>
    <t>Total non int.-bearing liab. &amp; equity</t>
  </si>
  <si>
    <t>Total int.-bearing liabilities</t>
  </si>
  <si>
    <t>1Q19</t>
  </si>
  <si>
    <t>Total fee expense</t>
  </si>
  <si>
    <t xml:space="preserve">              Remunerations</t>
  </si>
  <si>
    <t xml:space="preserve">              Social Security Contributions</t>
  </si>
  <si>
    <t xml:space="preserve">              Compensation and bonuses</t>
  </si>
  <si>
    <t xml:space="preserve">              Employee services</t>
  </si>
  <si>
    <t>Cost of Risk (exc. Prisma)</t>
  </si>
  <si>
    <t xml:space="preserve">          Translation of FX assets and liabilities to Pesos</t>
  </si>
  <si>
    <t xml:space="preserve">          Income from foreign currency exchange</t>
  </si>
  <si>
    <t>DIFFERENCES IN QUOTED PRICES OF
GOLD AND FOREIGN CURRENCY</t>
  </si>
  <si>
    <t>(2) Net Income from financial assets and
liabilities at fair value through P&amp;L</t>
  </si>
  <si>
    <t>(1) +(2) Total Result from Differences in quoted
prices of gold and foreign currency</t>
  </si>
  <si>
    <t xml:space="preserve">          Income from investment in derivative
          financing instruments</t>
  </si>
  <si>
    <t>Accumulated efficiency ratio (exc. Prisma)</t>
  </si>
  <si>
    <t>Shareholders' equity</t>
  </si>
  <si>
    <t>Net Income before income tax on cont. operations</t>
  </si>
  <si>
    <t xml:space="preserve">Profits or losses from financial assets measured
at fair value  through other comprehensive income
(FVOCI)  (IFRS 9(4.1.2)(a)               </t>
  </si>
  <si>
    <t>AFIP &amp; Collection services</t>
  </si>
  <si>
    <t>Mutual funds &amp; securities fees</t>
  </si>
  <si>
    <t>ATM transactions fees</t>
  </si>
  <si>
    <t>ANSES fees</t>
  </si>
  <si>
    <t>Corporate services fees</t>
  </si>
  <si>
    <t>Financial agent fees (Provinces)</t>
  </si>
  <si>
    <t>Credit card fees</t>
  </si>
  <si>
    <t>Fees charged on deposit accounts</t>
  </si>
  <si>
    <t>Debit card fees</t>
  </si>
  <si>
    <t>Interest</t>
  </si>
  <si>
    <t>Total loans in Pesos</t>
  </si>
  <si>
    <t>Total loans in USD</t>
  </si>
  <si>
    <t>Total other financing</t>
  </si>
  <si>
    <t>Total other financing in USD</t>
  </si>
  <si>
    <t>Total other financing in Pesos</t>
  </si>
  <si>
    <t>EOP FX (Pesos per USD)</t>
  </si>
  <si>
    <t>USD financing / Financing to the private sector</t>
  </si>
  <si>
    <t>USD Deposits / Total Deposits</t>
  </si>
  <si>
    <t>ASSETS &amp; LIABILITIES PERFORMANCE (AR$)</t>
  </si>
  <si>
    <t>Commercial non-perfoming ratio</t>
  </si>
  <si>
    <t>Consumer non-perfoming ratio</t>
  </si>
  <si>
    <t>4Q19</t>
  </si>
  <si>
    <t>Change</t>
  </si>
  <si>
    <t>Net income of the period attributable
 to minority interest</t>
  </si>
  <si>
    <t>(1) Differences in quoted prices of
 gold and foreign currency</t>
  </si>
  <si>
    <t>Loans &amp; other receivables</t>
  </si>
  <si>
    <t xml:space="preserve">           Other local &amp; foreign entities</t>
  </si>
  <si>
    <t>Financing received from Central Bank and
Other Financial Institutions</t>
  </si>
  <si>
    <t>Guarantees received</t>
  </si>
  <si>
    <t>RWA - (ii): Risk Weighted Assets, considering total capital requirements.</t>
  </si>
  <si>
    <t>Additional Capital Level 1 (CAn1)</t>
  </si>
  <si>
    <t xml:space="preserve">              Directors &amp; statutory auditors fees</t>
  </si>
  <si>
    <t xml:space="preserve">              Rental agreements</t>
  </si>
  <si>
    <t>UVA Unemployment fund</t>
  </si>
  <si>
    <t>1Q20</t>
  </si>
  <si>
    <t>Result from net monetary postion</t>
  </si>
  <si>
    <t>MACRO Consilidated</t>
  </si>
  <si>
    <t>Mortgage loans</t>
  </si>
  <si>
    <t>Private sector loans</t>
  </si>
  <si>
    <t>Other loans</t>
  </si>
  <si>
    <t>Mortgage loans (UVA adjusted)</t>
  </si>
  <si>
    <r>
      <rPr>
        <b/>
        <sz val="9"/>
        <color indexed="9"/>
        <rFont val="Verdana"/>
        <family val="2"/>
      </rPr>
      <t xml:space="preserve">Loans </t>
    </r>
    <r>
      <rPr>
        <b/>
        <sz val="8"/>
        <color indexed="9"/>
        <rFont val="Verdana"/>
        <family val="2"/>
      </rPr>
      <t>(*)</t>
    </r>
  </si>
  <si>
    <t>Financing from the Central Bank and other fin. Inst</t>
  </si>
  <si>
    <t>Result from net monetary position</t>
  </si>
  <si>
    <t>REAL INT</t>
  </si>
  <si>
    <t>RATE</t>
  </si>
  <si>
    <t>NOMINAL</t>
  </si>
  <si>
    <t>INT. RATE</t>
  </si>
  <si>
    <t>AVERAGE</t>
  </si>
  <si>
    <t>BALANCE</t>
  </si>
  <si>
    <t xml:space="preserve">      Central Bank Securities (Leliqs)</t>
  </si>
  <si>
    <t xml:space="preserve">      Government &amp; Private Securities</t>
  </si>
  <si>
    <t>ASSETS &amp; LIABILITIES PERFORMANCE USD</t>
  </si>
  <si>
    <t>Total non int.-bearing liabilities</t>
  </si>
  <si>
    <t>Total Average liabilities</t>
  </si>
  <si>
    <t>In MILLION $ (Measuring Unit Current at EOP)</t>
  </si>
  <si>
    <t>Allowances under BCRA rules</t>
  </si>
  <si>
    <t>ECL under I.F.R.S9 (Jan 2019)</t>
  </si>
  <si>
    <t>Expected Credit Losses (ECL) - 2020 Evolution</t>
  </si>
  <si>
    <t>Financial inst. with increased credit risk (Stage 2)</t>
  </si>
  <si>
    <t>Financial inst. considered credit impaired (Stage 3)</t>
  </si>
  <si>
    <t>12months ECL (Stage 1)</t>
  </si>
  <si>
    <t>Monetary result generated by allowances</t>
  </si>
  <si>
    <t>ECL under I.F.R.S.9 EOP 1Q20</t>
  </si>
  <si>
    <t>ECL under I.F.R.S.9 BOP 4Q19</t>
  </si>
  <si>
    <t>Transition to I.F.R.S.9  (BOP Jan 1,2019)</t>
  </si>
  <si>
    <t>Re-measurement of financial inst.</t>
  </si>
  <si>
    <t>ECL under I.F.R.S.9 (1Q19)</t>
  </si>
  <si>
    <t>In MILLION $</t>
  </si>
  <si>
    <r>
      <t>1Q19(</t>
    </r>
    <r>
      <rPr>
        <b/>
        <sz val="9"/>
        <rFont val="Calibri"/>
        <family val="2"/>
      </rPr>
      <t>¹</t>
    </r>
    <r>
      <rPr>
        <b/>
        <sz val="9"/>
        <rFont val="Verdana"/>
        <family val="2"/>
      </rPr>
      <t>)</t>
    </r>
  </si>
  <si>
    <r>
      <t>4Q19(</t>
    </r>
    <r>
      <rPr>
        <b/>
        <sz val="9"/>
        <rFont val="Calibri"/>
        <family val="2"/>
      </rPr>
      <t>¹</t>
    </r>
    <r>
      <rPr>
        <b/>
        <sz val="9"/>
        <rFont val="Verdana"/>
        <family val="2"/>
      </rPr>
      <t>)</t>
    </r>
  </si>
  <si>
    <r>
      <t>1Q20(</t>
    </r>
    <r>
      <rPr>
        <b/>
        <sz val="9"/>
        <rFont val="Calibri"/>
        <family val="2"/>
      </rPr>
      <t>²</t>
    </r>
    <r>
      <rPr>
        <b/>
        <sz val="9"/>
        <rFont val="Verdana"/>
        <family val="2"/>
      </rPr>
      <t>)</t>
    </r>
  </si>
  <si>
    <r>
      <t>(</t>
    </r>
    <r>
      <rPr>
        <b/>
        <sz val="8"/>
        <rFont val="Calibri"/>
        <family val="2"/>
      </rPr>
      <t>²) Figures are inflaiton adjusted. Expressed in Pesos current at EOP</t>
    </r>
  </si>
  <si>
    <r>
      <t>(</t>
    </r>
    <r>
      <rPr>
        <b/>
        <sz val="8"/>
        <rFont val="Calibri"/>
        <family val="2"/>
      </rPr>
      <t>¹) Figueres are not inflation adjusted. Expressed in Pesos current at end of each quarter</t>
    </r>
  </si>
  <si>
    <t>IN MILLION $ (Measuring Unit Current at end of 1Q20)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</si>
</sst>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,"/>
    <numFmt numFmtId="166" formatCode="#,##0,,"/>
    <numFmt numFmtId="167" formatCode="#,##0.00_);\(#,##0.00\);&quot; --- &quot;"/>
    <numFmt numFmtId="168" formatCode="General_)"/>
    <numFmt numFmtId="169" formatCode="#,##0.0"/>
    <numFmt numFmtId="170" formatCode="#,##0;[Red]\(#,##0\)"/>
    <numFmt numFmtId="171" formatCode="#,##0.00;[Red]\(#,##0.00\)"/>
    <numFmt numFmtId="172" formatCode="_-* #,##0_-;\-* #,##0_-;_-* &quot;U$S&quot;_-;_-@_-"/>
    <numFmt numFmtId="173" formatCode="_ [$€-2]\ * #,##0.00_ ;_ [$€-2]\ * \-#,##0.00_ ;_ [$€-2]\ * &quot;-&quot;??_ "/>
    <numFmt numFmtId="174" formatCode="0.0%"/>
    <numFmt numFmtId="175" formatCode="#,##0\ &quot;pta&quot;;\-#,##0\ &quot;pta&quot;"/>
    <numFmt numFmtId="176" formatCode="#,##0.00\ &quot;pta&quot;;\-#,##0.00\ &quot;pta&quot;"/>
    <numFmt numFmtId="177" formatCode="#,"/>
    <numFmt numFmtId="178" formatCode="_ * #,##0_ ;_ * \-#,##0_ ;_ * &quot;-&quot;??_ ;_ @_ "/>
    <numFmt numFmtId="179" formatCode="_(* #,##0.0_);_(* \(#,##0.0\);_(* &quot;-&quot;??_);_(@_)"/>
    <numFmt numFmtId="180" formatCode="#,##0.0_ ;[Red]\-#,##0.0\ "/>
    <numFmt numFmtId="181" formatCode="_ * #,##0.0_ ;_ * \-#,##0.0_ ;_ * &quot;-&quot;??_ ;_ @_ "/>
    <numFmt numFmtId="182" formatCode="#,##0_ ;[Red]\-#,##0\ "/>
    <numFmt numFmtId="183" formatCode="#,##0.0_ ;\-#,##0.0\ "/>
    <numFmt numFmtId="184" formatCode="_(* #,##0_);_(* \(#,##0\);_(* &quot;-&quot;_);_(@_)"/>
    <numFmt numFmtId="185" formatCode="_(&quot;$&quot;* #,##0.00_);_(&quot;$&quot;* \(#,##0.00\);_(&quot;$&quot;* &quot;-&quot;??_);_(@_)"/>
    <numFmt numFmtId="186" formatCode="#,##0;\(#,##0\)"/>
    <numFmt numFmtId="187" formatCode=";;"/>
    <numFmt numFmtId="188" formatCode="0."/>
    <numFmt numFmtId="189" formatCode="#,##0_ ;\-#,##0\ "/>
    <numFmt numFmtId="190" formatCode="_-* #,##0\ _P_t_s_-;\-* #,##0\ _P_t_s_-;_-* &quot;-&quot;\ _P_t_s_-;_-@_-"/>
    <numFmt numFmtId="191" formatCode="_-* #,##0.00\ _P_t_s_-;\-* #,##0.00\ _P_t_s_-;_-* &quot;-&quot;??\ _P_t_s_-;_-@_-"/>
    <numFmt numFmtId="192" formatCode="#,##0.00_ ;[Red]\-#,##0.00\ "/>
    <numFmt numFmtId="193" formatCode="#,##0.0000"/>
  </numFmts>
  <fonts count="11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Frutiger 45 Light"/>
      <family val="2"/>
    </font>
    <font>
      <sz val="11"/>
      <name val="Book Antiqua"/>
      <family val="1"/>
    </font>
    <font>
      <sz val="12"/>
      <name val="Helv"/>
      <family val="0"/>
    </font>
    <font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0"/>
      <name val="Charter BT"/>
      <family val="0"/>
    </font>
    <font>
      <sz val="10"/>
      <name val="MS Sans Serif"/>
      <family val="2"/>
    </font>
    <font>
      <sz val="14"/>
      <name val="Times New Roman"/>
      <family val="1"/>
    </font>
    <font>
      <sz val="12"/>
      <name val="StempelGaramond-RomanA"/>
      <family val="0"/>
    </font>
    <font>
      <b/>
      <sz val="18"/>
      <name val="Arial"/>
      <family val="2"/>
    </font>
    <font>
      <b/>
      <sz val="12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9"/>
      <color indexed="18"/>
      <name val="Verdana"/>
      <family val="2"/>
    </font>
    <font>
      <sz val="9"/>
      <color indexed="10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b/>
      <sz val="8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  <font>
      <b/>
      <sz val="9"/>
      <color indexed="49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sz val="9"/>
      <color indexed="9"/>
      <name val="Verdana"/>
      <family val="2"/>
    </font>
    <font>
      <u val="single"/>
      <sz val="10"/>
      <color indexed="21"/>
      <name val="Arial"/>
      <family val="2"/>
    </font>
    <font>
      <u val="single"/>
      <sz val="10"/>
      <color indexed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u val="single"/>
      <sz val="10"/>
      <color indexed="20"/>
      <name val="Arial"/>
      <family val="2"/>
    </font>
    <font>
      <b/>
      <sz val="12"/>
      <name val="Tahoma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19"/>
      <name val="Calibri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23"/>
      <name val="Verdan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MS Sans Serif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Verdana"/>
      <family val="2"/>
    </font>
    <font>
      <b/>
      <sz val="8.5"/>
      <color indexed="8"/>
      <name val="Verdana"/>
      <family val="2"/>
    </font>
    <font>
      <b/>
      <sz val="18"/>
      <color indexed="12"/>
      <name val="Cambria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26"/>
      <name val="Calibri"/>
      <family val="2"/>
    </font>
    <font>
      <sz val="11"/>
      <color indexed="15"/>
      <name val="Calibri"/>
      <family val="2"/>
    </font>
    <font>
      <sz val="11"/>
      <color indexed="16"/>
      <name val="Calibri"/>
      <family val="2"/>
    </font>
    <font>
      <b/>
      <sz val="11"/>
      <color indexed="33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0" tint="-0.4999699890613556"/>
      <name val="Verdana"/>
      <family val="2"/>
    </font>
    <font>
      <sz val="9"/>
      <color rgb="FFFFFFFF"/>
      <name val="Verdana"/>
      <family val="2"/>
    </font>
    <font>
      <b/>
      <sz val="9"/>
      <color rgb="FF000000"/>
      <name val="Verdan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3C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16365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/>
      <right/>
      <top style="thin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double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5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1" fillId="15" borderId="0" applyNumberFormat="0" applyBorder="0" applyAlignment="0" applyProtection="0"/>
    <xf numFmtId="0" fontId="85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85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85" fillId="18" borderId="0" applyNumberFormat="0" applyBorder="0" applyAlignment="0" applyProtection="0"/>
    <xf numFmtId="0" fontId="1" fillId="6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5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85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85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86" fillId="26" borderId="0" applyNumberFormat="0" applyBorder="0" applyAlignment="0" applyProtection="0"/>
    <xf numFmtId="0" fontId="39" fillId="15" borderId="0" applyNumberFormat="0" applyBorder="0" applyAlignment="0" applyProtection="0"/>
    <xf numFmtId="0" fontId="39" fillId="27" borderId="0" applyNumberFormat="0" applyBorder="0" applyAlignment="0" applyProtection="0"/>
    <xf numFmtId="0" fontId="8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6" borderId="0" applyNumberFormat="0" applyBorder="0" applyAlignment="0" applyProtection="0"/>
    <xf numFmtId="0" fontId="86" fillId="30" borderId="0" applyNumberFormat="0" applyBorder="0" applyAlignment="0" applyProtection="0"/>
    <xf numFmtId="0" fontId="39" fillId="25" borderId="0" applyNumberFormat="0" applyBorder="0" applyAlignment="0" applyProtection="0"/>
    <xf numFmtId="0" fontId="39" fillId="21" borderId="0" applyNumberFormat="0" applyBorder="0" applyAlignment="0" applyProtection="0"/>
    <xf numFmtId="0" fontId="86" fillId="31" borderId="0" applyNumberFormat="0" applyBorder="0" applyAlignment="0" applyProtection="0"/>
    <xf numFmtId="0" fontId="39" fillId="7" borderId="0" applyNumberFormat="0" applyBorder="0" applyAlignment="0" applyProtection="0"/>
    <xf numFmtId="0" fontId="39" fillId="32" borderId="0" applyNumberFormat="0" applyBorder="0" applyAlignment="0" applyProtection="0"/>
    <xf numFmtId="0" fontId="86" fillId="33" borderId="0" applyNumberFormat="0" applyBorder="0" applyAlignment="0" applyProtection="0"/>
    <xf numFmtId="0" fontId="39" fillId="15" borderId="0" applyNumberFormat="0" applyBorder="0" applyAlignment="0" applyProtection="0"/>
    <xf numFmtId="0" fontId="39" fillId="34" borderId="0" applyNumberFormat="0" applyBorder="0" applyAlignment="0" applyProtection="0"/>
    <xf numFmtId="0" fontId="86" fillId="35" borderId="0" applyNumberFormat="0" applyBorder="0" applyAlignment="0" applyProtection="0"/>
    <xf numFmtId="0" fontId="39" fillId="6" borderId="0" applyNumberFormat="0" applyBorder="0" applyAlignment="0" applyProtection="0"/>
    <xf numFmtId="0" fontId="39" fillId="3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37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Protection="0">
      <alignment horizontal="right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8" fillId="38" borderId="1" applyNumberFormat="0" applyAlignment="0" applyProtection="0"/>
    <xf numFmtId="0" fontId="41" fillId="39" borderId="2" applyNumberFormat="0" applyAlignment="0" applyProtection="0"/>
    <xf numFmtId="0" fontId="41" fillId="39" borderId="2" applyNumberFormat="0" applyAlignment="0" applyProtection="0"/>
    <xf numFmtId="0" fontId="41" fillId="39" borderId="2" applyNumberFormat="0" applyAlignment="0" applyProtection="0"/>
    <xf numFmtId="0" fontId="41" fillId="39" borderId="2" applyNumberFormat="0" applyAlignment="0" applyProtection="0"/>
    <xf numFmtId="0" fontId="41" fillId="39" borderId="2" applyNumberFormat="0" applyAlignment="0" applyProtection="0"/>
    <xf numFmtId="0" fontId="64" fillId="40" borderId="2" applyNumberFormat="0" applyAlignment="0" applyProtection="0"/>
    <xf numFmtId="0" fontId="89" fillId="41" borderId="3" applyNumberFormat="0" applyAlignment="0" applyProtection="0"/>
    <xf numFmtId="0" fontId="42" fillId="42" borderId="4" applyNumberFormat="0" applyAlignment="0" applyProtection="0"/>
    <xf numFmtId="0" fontId="90" fillId="0" borderId="5" applyNumberFormat="0" applyFill="0" applyAlignment="0" applyProtection="0"/>
    <xf numFmtId="0" fontId="43" fillId="0" borderId="6" applyNumberFormat="0" applyFill="0" applyAlignment="0" applyProtection="0"/>
    <xf numFmtId="0" fontId="65" fillId="0" borderId="7" applyNumberFormat="0" applyFill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9" fillId="0" borderId="0">
      <alignment/>
      <protection/>
    </xf>
    <xf numFmtId="185" fontId="0" fillId="0" borderId="0" applyFont="0" applyFill="0" applyBorder="0" applyAlignment="0" applyProtection="0"/>
    <xf numFmtId="0" fontId="37" fillId="40" borderId="0" applyNumberFormat="0" applyFont="0" applyFill="0" applyBorder="0" applyProtection="0">
      <alignment horizontal="left"/>
    </xf>
    <xf numFmtId="177" fontId="14" fillId="0" borderId="0">
      <alignment/>
      <protection locked="0"/>
    </xf>
    <xf numFmtId="165" fontId="3" fillId="0" borderId="0">
      <alignment/>
      <protection/>
    </xf>
    <xf numFmtId="166" fontId="3" fillId="0" borderId="0">
      <alignment/>
      <protection/>
    </xf>
    <xf numFmtId="177" fontId="15" fillId="0" borderId="0">
      <alignment/>
      <protection locked="0"/>
    </xf>
    <xf numFmtId="177" fontId="15" fillId="0" borderId="0">
      <alignment/>
      <protection locked="0"/>
    </xf>
    <xf numFmtId="0" fontId="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86" fillId="46" borderId="0" applyNumberFormat="0" applyBorder="0" applyAlignment="0" applyProtection="0"/>
    <xf numFmtId="0" fontId="39" fillId="29" borderId="0" applyNumberFormat="0" applyBorder="0" applyAlignment="0" applyProtection="0"/>
    <xf numFmtId="0" fontId="39" fillId="47" borderId="0" applyNumberFormat="0" applyBorder="0" applyAlignment="0" applyProtection="0"/>
    <xf numFmtId="0" fontId="86" fillId="48" borderId="0" applyNumberFormat="0" applyBorder="0" applyAlignment="0" applyProtection="0"/>
    <xf numFmtId="0" fontId="39" fillId="25" borderId="0" applyNumberFormat="0" applyBorder="0" applyAlignment="0" applyProtection="0"/>
    <xf numFmtId="0" fontId="39" fillId="49" borderId="0" applyNumberFormat="0" applyBorder="0" applyAlignment="0" applyProtection="0"/>
    <xf numFmtId="0" fontId="86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32" borderId="0" applyNumberFormat="0" applyBorder="0" applyAlignment="0" applyProtection="0"/>
    <xf numFmtId="0" fontId="86" fillId="52" borderId="0" applyNumberFormat="0" applyBorder="0" applyAlignment="0" applyProtection="0"/>
    <xf numFmtId="0" fontId="39" fillId="34" borderId="0" applyNumberFormat="0" applyBorder="0" applyAlignment="0" applyProtection="0"/>
    <xf numFmtId="0" fontId="86" fillId="53" borderId="0" applyNumberFormat="0" applyBorder="0" applyAlignment="0" applyProtection="0"/>
    <xf numFmtId="0" fontId="39" fillId="47" borderId="0" applyNumberFormat="0" applyBorder="0" applyAlignment="0" applyProtection="0"/>
    <xf numFmtId="0" fontId="39" fillId="29" borderId="0" applyNumberFormat="0" applyBorder="0" applyAlignment="0" applyProtection="0"/>
    <xf numFmtId="0" fontId="92" fillId="54" borderId="1" applyNumberFormat="0" applyAlignment="0" applyProtection="0"/>
    <xf numFmtId="0" fontId="45" fillId="20" borderId="2" applyNumberFormat="0" applyAlignment="0" applyProtection="0"/>
    <xf numFmtId="0" fontId="45" fillId="20" borderId="2" applyNumberFormat="0" applyAlignment="0" applyProtection="0"/>
    <xf numFmtId="0" fontId="45" fillId="20" borderId="2" applyNumberFormat="0" applyAlignment="0" applyProtection="0"/>
    <xf numFmtId="0" fontId="45" fillId="20" borderId="2" applyNumberFormat="0" applyAlignment="0" applyProtection="0"/>
    <xf numFmtId="0" fontId="45" fillId="20" borderId="2" applyNumberFormat="0" applyAlignment="0" applyProtection="0"/>
    <xf numFmtId="0" fontId="45" fillId="12" borderId="2" applyNumberFormat="0" applyAlignment="0" applyProtection="0"/>
    <xf numFmtId="42" fontId="39" fillId="29" borderId="0" applyFont="0" applyFill="0" applyBorder="0" applyAlignment="0" applyProtection="0"/>
    <xf numFmtId="0" fontId="63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4" fillId="0" borderId="0">
      <alignment/>
      <protection/>
    </xf>
    <xf numFmtId="187" fontId="46" fillId="0" borderId="0">
      <alignment/>
      <protection locked="0"/>
    </xf>
    <xf numFmtId="187" fontId="46" fillId="0" borderId="0">
      <alignment/>
      <protection locked="0"/>
    </xf>
    <xf numFmtId="187" fontId="46" fillId="0" borderId="0">
      <alignment/>
      <protection locked="0"/>
    </xf>
    <xf numFmtId="187" fontId="46" fillId="0" borderId="0">
      <alignment/>
      <protection locked="0"/>
    </xf>
    <xf numFmtId="187" fontId="46" fillId="0" borderId="0">
      <alignment/>
      <protection locked="0"/>
    </xf>
    <xf numFmtId="187" fontId="46" fillId="0" borderId="0">
      <alignment/>
      <protection locked="0"/>
    </xf>
    <xf numFmtId="187" fontId="46" fillId="0" borderId="0">
      <alignment/>
      <protection locked="0"/>
    </xf>
    <xf numFmtId="14" fontId="7" fillId="0" borderId="0" applyFont="0" applyFill="0" applyBorder="0" applyAlignment="0" applyProtection="0"/>
    <xf numFmtId="14" fontId="7" fillId="0" borderId="0" applyFill="0" applyBorder="0" applyProtection="0">
      <alignment horizontal="right"/>
    </xf>
    <xf numFmtId="2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177" fontId="14" fillId="0" borderId="0">
      <alignment/>
      <protection locked="0"/>
    </xf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8" fontId="48" fillId="9" borderId="0">
      <alignment horizontal="left" vertical="top"/>
      <protection/>
    </xf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3" fillId="55" borderId="0" applyNumberFormat="0" applyBorder="0" applyAlignment="0" applyProtection="0"/>
    <xf numFmtId="0" fontId="49" fillId="13" borderId="0" applyNumberFormat="0" applyBorder="0" applyAlignment="0" applyProtection="0"/>
    <xf numFmtId="0" fontId="49" fillId="7" borderId="0" applyNumberFormat="0" applyBorder="0" applyAlignment="0" applyProtection="0"/>
    <xf numFmtId="0" fontId="50" fillId="9" borderId="0">
      <alignment horizontal="left" wrapText="1" indent="2"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8" applyFill="0" applyProtection="0">
      <alignment horizontal="right"/>
    </xf>
    <xf numFmtId="190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0" fillId="0" borderId="9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94" fillId="56" borderId="0" applyNumberFormat="0" applyBorder="0" applyAlignment="0" applyProtection="0"/>
    <xf numFmtId="0" fontId="51" fillId="20" borderId="0" applyNumberFormat="0" applyBorder="0" applyAlignment="0" applyProtection="0"/>
    <xf numFmtId="0" fontId="67" fillId="20" borderId="0" applyNumberFormat="0" applyBorder="0" applyAlignment="0" applyProtection="0"/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85" fillId="0" borderId="0">
      <alignment/>
      <protection/>
    </xf>
    <xf numFmtId="0" fontId="62" fillId="0" borderId="0">
      <alignment/>
      <protection/>
    </xf>
    <xf numFmtId="37" fontId="1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38" fontId="25" fillId="0" borderId="0">
      <alignment/>
      <protection/>
    </xf>
    <xf numFmtId="38" fontId="25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25" fillId="0" borderId="0">
      <alignment/>
      <protection/>
    </xf>
    <xf numFmtId="38" fontId="9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38" fontId="9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37" fontId="0" fillId="0" borderId="0" applyAlignment="0">
      <protection/>
    </xf>
    <xf numFmtId="37" fontId="0" fillId="0" borderId="0" applyAlignment="0">
      <protection/>
    </xf>
    <xf numFmtId="0" fontId="0" fillId="57" borderId="10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1" fillId="9" borderId="11" applyNumberFormat="0" applyFont="0" applyAlignment="0" applyProtection="0"/>
    <xf numFmtId="0" fontId="85" fillId="57" borderId="10" applyNumberFormat="0" applyFont="0" applyAlignment="0" applyProtection="0"/>
    <xf numFmtId="167" fontId="6" fillId="0" borderId="0" applyFont="0" applyFill="0" applyBorder="0" applyAlignment="0" applyProtection="0"/>
    <xf numFmtId="38" fontId="7" fillId="0" borderId="0">
      <alignment/>
      <protection/>
    </xf>
    <xf numFmtId="0" fontId="2" fillId="0" borderId="0" applyNumberFormat="0">
      <alignment horizontal="center" vertical="center"/>
      <protection/>
    </xf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7" fillId="0" borderId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2" fillId="0" borderId="12">
      <alignment horizontal="center"/>
      <protection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13" applyFill="0" applyBorder="0" applyProtection="0">
      <alignment horizontal="right"/>
    </xf>
    <xf numFmtId="170" fontId="7" fillId="0" borderId="13" applyFill="0" applyBorder="0" applyProtection="0">
      <alignment horizontal="right"/>
    </xf>
    <xf numFmtId="170" fontId="7" fillId="0" borderId="13" applyFill="0" applyBorder="0" applyProtection="0">
      <alignment horizontal="right"/>
    </xf>
    <xf numFmtId="0" fontId="95" fillId="38" borderId="14" applyNumberFormat="0" applyAlignment="0" applyProtection="0"/>
    <xf numFmtId="0" fontId="53" fillId="39" borderId="15" applyNumberFormat="0" applyAlignment="0" applyProtection="0"/>
    <xf numFmtId="0" fontId="53" fillId="39" borderId="15" applyNumberFormat="0" applyAlignment="0" applyProtection="0"/>
    <xf numFmtId="0" fontId="53" fillId="39" borderId="15" applyNumberFormat="0" applyAlignment="0" applyProtection="0"/>
    <xf numFmtId="0" fontId="53" fillId="39" borderId="15" applyNumberFormat="0" applyAlignment="0" applyProtection="0"/>
    <xf numFmtId="0" fontId="53" fillId="39" borderId="15" applyNumberFormat="0" applyAlignment="0" applyProtection="0"/>
    <xf numFmtId="0" fontId="53" fillId="40" borderId="15" applyNumberFormat="0" applyAlignment="0" applyProtection="0"/>
    <xf numFmtId="170" fontId="9" fillId="0" borderId="0">
      <alignment/>
      <protection/>
    </xf>
    <xf numFmtId="0" fontId="54" fillId="9" borderId="0">
      <alignment wrapText="1"/>
      <protection/>
    </xf>
    <xf numFmtId="0" fontId="9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6" applyNumberFormat="0" applyFill="0" applyAlignment="0" applyProtection="0"/>
    <xf numFmtId="0" fontId="57" fillId="0" borderId="17" applyNumberFormat="0" applyFill="0" applyAlignment="0" applyProtection="0"/>
    <xf numFmtId="0" fontId="69" fillId="0" borderId="18" applyNumberFormat="0" applyFill="0" applyAlignment="0" applyProtection="0"/>
    <xf numFmtId="0" fontId="100" fillId="0" borderId="19" applyNumberFormat="0" applyFill="0" applyAlignment="0" applyProtection="0"/>
    <xf numFmtId="0" fontId="58" fillId="0" borderId="20" applyNumberFormat="0" applyFill="0" applyAlignment="0" applyProtection="0"/>
    <xf numFmtId="0" fontId="70" fillId="0" borderId="21" applyNumberFormat="0" applyFill="0" applyAlignment="0" applyProtection="0"/>
    <xf numFmtId="0" fontId="91" fillId="0" borderId="22" applyNumberFormat="0" applyFill="0" applyAlignment="0" applyProtection="0"/>
    <xf numFmtId="0" fontId="44" fillId="0" borderId="23" applyNumberFormat="0" applyFill="0" applyAlignment="0" applyProtection="0"/>
    <xf numFmtId="0" fontId="6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101" fillId="0" borderId="26" applyNumberFormat="0" applyFill="0" applyAlignment="0" applyProtection="0"/>
    <xf numFmtId="0" fontId="0" fillId="0" borderId="25" applyNumberFormat="0" applyFill="0" applyAlignment="0" applyProtection="0"/>
  </cellStyleXfs>
  <cellXfs count="625"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39" borderId="0" xfId="0" applyFont="1" applyFill="1" applyBorder="1" applyAlignment="1">
      <alignment/>
    </xf>
    <xf numFmtId="0" fontId="20" fillId="39" borderId="0" xfId="482" applyNumberFormat="1" applyFont="1" applyFill="1" applyBorder="1" applyAlignment="1">
      <alignment horizontal="center"/>
      <protection/>
    </xf>
    <xf numFmtId="0" fontId="20" fillId="0" borderId="0" xfId="459" applyFont="1">
      <alignment/>
      <protection/>
    </xf>
    <xf numFmtId="0" fontId="16" fillId="0" borderId="0" xfId="459" applyFont="1">
      <alignment/>
      <protection/>
    </xf>
    <xf numFmtId="0" fontId="21" fillId="32" borderId="0" xfId="0" applyFont="1" applyFill="1" applyAlignment="1">
      <alignment vertical="center"/>
    </xf>
    <xf numFmtId="0" fontId="22" fillId="58" borderId="0" xfId="0" applyFont="1" applyFill="1" applyAlignment="1">
      <alignment vertical="center"/>
    </xf>
    <xf numFmtId="0" fontId="16" fillId="0" borderId="0" xfId="459" applyFont="1" applyFill="1">
      <alignment/>
      <protection/>
    </xf>
    <xf numFmtId="0" fontId="16" fillId="39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466" applyFont="1">
      <alignment/>
      <protection/>
    </xf>
    <xf numFmtId="0" fontId="22" fillId="39" borderId="0" xfId="0" applyFont="1" applyFill="1" applyAlignment="1">
      <alignment vertical="center"/>
    </xf>
    <xf numFmtId="0" fontId="16" fillId="39" borderId="0" xfId="466" applyFont="1" applyFill="1">
      <alignment/>
      <protection/>
    </xf>
    <xf numFmtId="0" fontId="16" fillId="39" borderId="0" xfId="457" applyFont="1" applyFill="1" applyBorder="1">
      <alignment/>
      <protection/>
    </xf>
    <xf numFmtId="37" fontId="22" fillId="0" borderId="0" xfId="0" applyNumberFormat="1" applyFont="1" applyFill="1" applyAlignment="1">
      <alignment horizontal="center" vertical="center"/>
    </xf>
    <xf numFmtId="0" fontId="16" fillId="39" borderId="0" xfId="462" applyFont="1" applyFill="1" applyBorder="1">
      <alignment/>
      <protection/>
    </xf>
    <xf numFmtId="0" fontId="16" fillId="0" borderId="0" xfId="462" applyFont="1">
      <alignment/>
      <protection/>
    </xf>
    <xf numFmtId="0" fontId="16" fillId="0" borderId="0" xfId="455" applyFont="1">
      <alignment/>
      <protection/>
    </xf>
    <xf numFmtId="0" fontId="24" fillId="0" borderId="0" xfId="0" applyFont="1" applyBorder="1" applyAlignment="1">
      <alignment/>
    </xf>
    <xf numFmtId="0" fontId="16" fillId="0" borderId="0" xfId="454" applyFont="1" applyFill="1" applyBorder="1" applyAlignment="1">
      <alignment horizontal="center"/>
      <protection/>
    </xf>
    <xf numFmtId="0" fontId="16" fillId="0" borderId="0" xfId="0" applyFont="1" applyBorder="1" applyAlignment="1">
      <alignment/>
    </xf>
    <xf numFmtId="0" fontId="16" fillId="39" borderId="0" xfId="0" applyFont="1" applyFill="1" applyBorder="1" applyAlignment="1">
      <alignment/>
    </xf>
    <xf numFmtId="0" fontId="20" fillId="39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39" borderId="0" xfId="0" applyFont="1" applyFill="1" applyBorder="1" applyAlignment="1">
      <alignment vertical="center"/>
    </xf>
    <xf numFmtId="0" fontId="20" fillId="39" borderId="0" xfId="463" applyFont="1" applyFill="1" applyBorder="1">
      <alignment/>
      <protection/>
    </xf>
    <xf numFmtId="0" fontId="16" fillId="0" borderId="0" xfId="456" applyFont="1">
      <alignment/>
      <protection/>
    </xf>
    <xf numFmtId="0" fontId="16" fillId="0" borderId="0" xfId="456" applyFont="1" applyFill="1">
      <alignment/>
      <protection/>
    </xf>
    <xf numFmtId="0" fontId="21" fillId="39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39" borderId="0" xfId="469" applyFont="1" applyFill="1" applyBorder="1">
      <alignment/>
      <protection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vertical="center"/>
    </xf>
    <xf numFmtId="0" fontId="27" fillId="0" borderId="0" xfId="0" applyFont="1" applyFill="1" applyAlignment="1" quotePrefix="1">
      <alignment/>
    </xf>
    <xf numFmtId="0" fontId="26" fillId="0" borderId="0" xfId="455" applyFont="1">
      <alignment/>
      <protection/>
    </xf>
    <xf numFmtId="0" fontId="20" fillId="0" borderId="0" xfId="460" applyFont="1">
      <alignment/>
      <protection/>
    </xf>
    <xf numFmtId="0" fontId="16" fillId="0" borderId="0" xfId="460" applyFont="1">
      <alignment/>
      <protection/>
    </xf>
    <xf numFmtId="0" fontId="16" fillId="0" borderId="0" xfId="461" applyFont="1">
      <alignment/>
      <protection/>
    </xf>
    <xf numFmtId="0" fontId="16" fillId="0" borderId="0" xfId="464" applyFont="1">
      <alignment/>
      <protection/>
    </xf>
    <xf numFmtId="0" fontId="16" fillId="0" borderId="0" xfId="464" applyFont="1" applyFill="1">
      <alignment/>
      <protection/>
    </xf>
    <xf numFmtId="0" fontId="26" fillId="0" borderId="0" xfId="469" applyFont="1" applyBorder="1" applyAlignment="1">
      <alignment horizontal="left"/>
      <protection/>
    </xf>
    <xf numFmtId="0" fontId="16" fillId="0" borderId="0" xfId="456" applyFont="1" applyFill="1" applyBorder="1">
      <alignment/>
      <protection/>
    </xf>
    <xf numFmtId="0" fontId="16" fillId="0" borderId="0" xfId="456" applyFont="1" applyBorder="1">
      <alignment/>
      <protection/>
    </xf>
    <xf numFmtId="0" fontId="19" fillId="39" borderId="0" xfId="0" applyFont="1" applyFill="1" applyBorder="1" applyAlignment="1">
      <alignment/>
    </xf>
    <xf numFmtId="0" fontId="20" fillId="0" borderId="0" xfId="466" applyFont="1" applyFill="1" applyBorder="1">
      <alignment/>
      <protection/>
    </xf>
    <xf numFmtId="178" fontId="20" fillId="39" borderId="0" xfId="367" applyNumberFormat="1" applyFont="1" applyFill="1" applyBorder="1" applyAlignment="1">
      <alignment/>
    </xf>
    <xf numFmtId="0" fontId="21" fillId="59" borderId="0" xfId="0" applyFont="1" applyFill="1" applyAlignment="1">
      <alignment vertical="center"/>
    </xf>
    <xf numFmtId="0" fontId="20" fillId="59" borderId="0" xfId="0" applyFont="1" applyFill="1" applyBorder="1" applyAlignment="1">
      <alignment/>
    </xf>
    <xf numFmtId="0" fontId="22" fillId="60" borderId="0" xfId="0" applyFont="1" applyFill="1" applyAlignment="1">
      <alignment vertical="center"/>
    </xf>
    <xf numFmtId="0" fontId="20" fillId="59" borderId="0" xfId="466" applyFont="1" applyFill="1" applyBorder="1">
      <alignment/>
      <protection/>
    </xf>
    <xf numFmtId="0" fontId="16" fillId="59" borderId="0" xfId="0" applyFont="1" applyFill="1" applyAlignment="1">
      <alignment vertical="center"/>
    </xf>
    <xf numFmtId="0" fontId="21" fillId="59" borderId="0" xfId="0" applyFont="1" applyFill="1" applyBorder="1" applyAlignment="1">
      <alignment vertical="center"/>
    </xf>
    <xf numFmtId="0" fontId="22" fillId="60" borderId="0" xfId="0" applyFont="1" applyFill="1" applyAlignment="1">
      <alignment vertical="center" wrapText="1" shrinkToFit="1"/>
    </xf>
    <xf numFmtId="0" fontId="19" fillId="39" borderId="27" xfId="0" applyFont="1" applyFill="1" applyBorder="1" applyAlignment="1">
      <alignment vertical="center"/>
    </xf>
    <xf numFmtId="0" fontId="16" fillId="59" borderId="0" xfId="466" applyFont="1" applyFill="1">
      <alignment/>
      <protection/>
    </xf>
    <xf numFmtId="0" fontId="16" fillId="59" borderId="0" xfId="455" applyFont="1" applyFill="1" applyAlignment="1">
      <alignment vertical="center"/>
      <protection/>
    </xf>
    <xf numFmtId="0" fontId="16" fillId="59" borderId="0" xfId="0" applyFont="1" applyFill="1" applyBorder="1" applyAlignment="1">
      <alignment vertical="center"/>
    </xf>
    <xf numFmtId="37" fontId="22" fillId="39" borderId="0" xfId="0" applyNumberFormat="1" applyFont="1" applyFill="1" applyAlignment="1">
      <alignment horizontal="right" vertical="center"/>
    </xf>
    <xf numFmtId="0" fontId="16" fillId="0" borderId="0" xfId="459" applyFont="1" applyAlignment="1">
      <alignment horizontal="right"/>
      <protection/>
    </xf>
    <xf numFmtId="0" fontId="19" fillId="39" borderId="0" xfId="0" applyFont="1" applyFill="1" applyBorder="1" applyAlignment="1">
      <alignment horizontal="right"/>
    </xf>
    <xf numFmtId="0" fontId="20" fillId="39" borderId="0" xfId="482" applyNumberFormat="1" applyFont="1" applyFill="1" applyBorder="1" applyAlignment="1">
      <alignment horizontal="right"/>
      <protection/>
    </xf>
    <xf numFmtId="169" fontId="16" fillId="39" borderId="0" xfId="0" applyNumberFormat="1" applyFont="1" applyFill="1" applyAlignment="1">
      <alignment horizontal="right" vertical="center"/>
    </xf>
    <xf numFmtId="9" fontId="16" fillId="39" borderId="0" xfId="483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169" fontId="30" fillId="39" borderId="0" xfId="482" applyNumberFormat="1" applyFont="1" applyFill="1" applyBorder="1" applyAlignment="1">
      <alignment horizontal="right"/>
      <protection/>
    </xf>
    <xf numFmtId="0" fontId="17" fillId="0" borderId="0" xfId="0" applyFont="1" applyAlignment="1">
      <alignment horizontal="right"/>
    </xf>
    <xf numFmtId="0" fontId="16" fillId="0" borderId="0" xfId="466" applyFont="1" applyAlignment="1">
      <alignment horizontal="right"/>
      <protection/>
    </xf>
    <xf numFmtId="174" fontId="22" fillId="60" borderId="0" xfId="483" applyNumberFormat="1" applyFont="1" applyFill="1" applyAlignment="1">
      <alignment horizontal="right" vertical="center"/>
    </xf>
    <xf numFmtId="174" fontId="22" fillId="39" borderId="0" xfId="483" applyNumberFormat="1" applyFont="1" applyFill="1" applyAlignment="1">
      <alignment horizontal="right" vertical="center"/>
    </xf>
    <xf numFmtId="0" fontId="16" fillId="0" borderId="0" xfId="464" applyFont="1" applyAlignment="1">
      <alignment horizontal="right"/>
      <protection/>
    </xf>
    <xf numFmtId="0" fontId="16" fillId="39" borderId="0" xfId="464" applyFont="1" applyFill="1" applyBorder="1" applyAlignment="1">
      <alignment horizontal="right"/>
      <protection/>
    </xf>
    <xf numFmtId="180" fontId="16" fillId="39" borderId="0" xfId="0" applyNumberFormat="1" applyFont="1" applyFill="1" applyBorder="1" applyAlignment="1">
      <alignment horizontal="right"/>
    </xf>
    <xf numFmtId="2" fontId="22" fillId="39" borderId="0" xfId="0" applyNumberFormat="1" applyFont="1" applyFill="1" applyAlignment="1">
      <alignment horizontal="right" vertical="center"/>
    </xf>
    <xf numFmtId="0" fontId="16" fillId="0" borderId="0" xfId="456" applyFont="1" applyAlignment="1">
      <alignment horizontal="right"/>
      <protection/>
    </xf>
    <xf numFmtId="0" fontId="26" fillId="0" borderId="0" xfId="469" applyFont="1" applyBorder="1" applyAlignment="1">
      <alignment horizontal="right"/>
      <protection/>
    </xf>
    <xf numFmtId="0" fontId="16" fillId="39" borderId="0" xfId="462" applyFont="1" applyFill="1" applyBorder="1" applyAlignment="1">
      <alignment horizontal="right" vertical="center"/>
      <protection/>
    </xf>
    <xf numFmtId="0" fontId="16" fillId="39" borderId="0" xfId="482" applyNumberFormat="1" applyFont="1" applyFill="1" applyBorder="1" applyAlignment="1">
      <alignment horizontal="right" vertical="center"/>
      <protection/>
    </xf>
    <xf numFmtId="169" fontId="16" fillId="39" borderId="0" xfId="462" applyNumberFormat="1" applyFont="1" applyFill="1" applyBorder="1" applyAlignment="1">
      <alignment horizontal="right"/>
      <protection/>
    </xf>
    <xf numFmtId="0" fontId="16" fillId="39" borderId="0" xfId="462" applyFont="1" applyFill="1" applyBorder="1" applyAlignment="1">
      <alignment horizontal="right"/>
      <protection/>
    </xf>
    <xf numFmtId="0" fontId="16" fillId="0" borderId="0" xfId="462" applyFont="1" applyAlignment="1">
      <alignment horizontal="right"/>
      <protection/>
    </xf>
    <xf numFmtId="174" fontId="22" fillId="0" borderId="0" xfId="0" applyNumberFormat="1" applyFont="1" applyFill="1" applyAlignment="1">
      <alignment horizontal="right" vertical="center"/>
    </xf>
    <xf numFmtId="169" fontId="21" fillId="0" borderId="0" xfId="467" applyNumberFormat="1" applyFont="1" applyFill="1" applyAlignment="1">
      <alignment horizontal="right" vertical="center"/>
      <protection/>
    </xf>
    <xf numFmtId="0" fontId="16" fillId="0" borderId="0" xfId="455" applyFont="1" applyAlignment="1">
      <alignment horizontal="right"/>
      <protection/>
    </xf>
    <xf numFmtId="164" fontId="21" fillId="39" borderId="0" xfId="158" applyFont="1" applyFill="1" applyAlignment="1">
      <alignment horizontal="right" vertical="center"/>
    </xf>
    <xf numFmtId="174" fontId="22" fillId="60" borderId="0" xfId="0" applyNumberFormat="1" applyFont="1" applyFill="1" applyAlignment="1">
      <alignment horizontal="right" vertical="center"/>
    </xf>
    <xf numFmtId="17" fontId="20" fillId="39" borderId="0" xfId="482" applyNumberFormat="1" applyFont="1" applyFill="1" applyBorder="1" applyAlignment="1">
      <alignment horizontal="right"/>
      <protection/>
    </xf>
    <xf numFmtId="0" fontId="16" fillId="0" borderId="0" xfId="461" applyFont="1" applyAlignment="1">
      <alignment horizontal="right"/>
      <protection/>
    </xf>
    <xf numFmtId="0" fontId="24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9" fontId="16" fillId="0" borderId="0" xfId="0" applyNumberFormat="1" applyFont="1" applyBorder="1" applyAlignment="1">
      <alignment horizontal="right"/>
    </xf>
    <xf numFmtId="37" fontId="16" fillId="0" borderId="0" xfId="0" applyNumberFormat="1" applyFont="1" applyAlignment="1">
      <alignment horizontal="right"/>
    </xf>
    <xf numFmtId="164" fontId="20" fillId="39" borderId="0" xfId="158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9" fontId="22" fillId="60" borderId="0" xfId="0" applyNumberFormat="1" applyFont="1" applyFill="1" applyAlignment="1">
      <alignment horizontal="center" vertical="center"/>
    </xf>
    <xf numFmtId="0" fontId="19" fillId="39" borderId="27" xfId="405" applyFont="1" applyFill="1" applyBorder="1" applyAlignment="1">
      <alignment vertical="center"/>
      <protection/>
    </xf>
    <xf numFmtId="0" fontId="20" fillId="39" borderId="0" xfId="405" applyFont="1" applyFill="1" applyBorder="1" applyAlignment="1">
      <alignment/>
      <protection/>
    </xf>
    <xf numFmtId="0" fontId="21" fillId="59" borderId="0" xfId="405" applyFont="1" applyFill="1" applyAlignment="1">
      <alignment vertical="center"/>
      <protection/>
    </xf>
    <xf numFmtId="0" fontId="22" fillId="60" borderId="0" xfId="405" applyFont="1" applyFill="1" applyAlignment="1">
      <alignment vertical="center"/>
      <protection/>
    </xf>
    <xf numFmtId="174" fontId="22" fillId="60" borderId="0" xfId="518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39" borderId="0" xfId="460" applyFont="1" applyFill="1" applyAlignment="1">
      <alignment horizontal="center"/>
      <protection/>
    </xf>
    <xf numFmtId="0" fontId="16" fillId="39" borderId="0" xfId="460" applyFont="1" applyFill="1" applyAlignment="1">
      <alignment horizontal="right"/>
      <protection/>
    </xf>
    <xf numFmtId="0" fontId="16" fillId="39" borderId="0" xfId="459" applyFont="1" applyFill="1">
      <alignment/>
      <protection/>
    </xf>
    <xf numFmtId="0" fontId="26" fillId="39" borderId="0" xfId="460" applyFont="1" applyFill="1">
      <alignment/>
      <protection/>
    </xf>
    <xf numFmtId="0" fontId="16" fillId="59" borderId="0" xfId="0" applyFont="1" applyFill="1" applyAlignment="1">
      <alignment wrapText="1"/>
    </xf>
    <xf numFmtId="0" fontId="29" fillId="59" borderId="0" xfId="0" applyFont="1" applyFill="1" applyAlignment="1">
      <alignment horizontal="left"/>
    </xf>
    <xf numFmtId="0" fontId="19" fillId="0" borderId="27" xfId="0" applyFont="1" applyFill="1" applyBorder="1" applyAlignment="1">
      <alignment horizontal="center" vertical="center"/>
    </xf>
    <xf numFmtId="164" fontId="20" fillId="0" borderId="0" xfId="158" applyFont="1" applyFill="1" applyBorder="1" applyAlignment="1">
      <alignment horizontal="right"/>
    </xf>
    <xf numFmtId="39" fontId="2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9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/>
    </xf>
    <xf numFmtId="169" fontId="16" fillId="0" borderId="0" xfId="0" applyNumberFormat="1" applyFont="1" applyFill="1" applyBorder="1" applyAlignment="1">
      <alignment horizontal="right" vertical="center"/>
    </xf>
    <xf numFmtId="169" fontId="22" fillId="0" borderId="0" xfId="0" applyNumberFormat="1" applyFont="1" applyFill="1" applyAlignment="1">
      <alignment horizontal="right" vertical="center"/>
    </xf>
    <xf numFmtId="169" fontId="2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169" fontId="21" fillId="0" borderId="0" xfId="0" applyNumberFormat="1" applyFont="1" applyFill="1" applyBorder="1" applyAlignment="1">
      <alignment horizontal="right" vertical="center"/>
    </xf>
    <xf numFmtId="169" fontId="28" fillId="0" borderId="0" xfId="0" applyNumberFormat="1" applyFont="1" applyFill="1" applyBorder="1" applyAlignment="1">
      <alignment horizontal="right" vertical="center"/>
    </xf>
    <xf numFmtId="0" fontId="20" fillId="0" borderId="0" xfId="482" applyNumberFormat="1" applyFont="1" applyFill="1" applyBorder="1" applyAlignment="1">
      <alignment horizontal="right"/>
      <protection/>
    </xf>
    <xf numFmtId="169" fontId="22" fillId="0" borderId="0" xfId="467" applyNumberFormat="1" applyFont="1" applyFill="1" applyAlignment="1">
      <alignment horizontal="right" vertical="center"/>
      <protection/>
    </xf>
    <xf numFmtId="0" fontId="16" fillId="0" borderId="0" xfId="461" applyFont="1" applyFill="1">
      <alignment/>
      <protection/>
    </xf>
    <xf numFmtId="164" fontId="20" fillId="0" borderId="0" xfId="260" applyFont="1" applyFill="1" applyBorder="1" applyAlignment="1">
      <alignment horizontal="right"/>
    </xf>
    <xf numFmtId="0" fontId="20" fillId="39" borderId="0" xfId="465" applyFont="1" applyFill="1" applyBorder="1" applyAlignment="1">
      <alignment horizontal="center" vertical="center"/>
      <protection/>
    </xf>
    <xf numFmtId="169" fontId="16" fillId="0" borderId="0" xfId="0" applyNumberFormat="1" applyFont="1" applyFill="1" applyAlignment="1">
      <alignment horizontal="right" vertical="center"/>
    </xf>
    <xf numFmtId="174" fontId="22" fillId="0" borderId="0" xfId="518" applyNumberFormat="1" applyFont="1" applyFill="1" applyAlignment="1">
      <alignment horizontal="right" vertical="center"/>
    </xf>
    <xf numFmtId="0" fontId="16" fillId="0" borderId="0" xfId="460" applyFont="1" applyFill="1">
      <alignment/>
      <protection/>
    </xf>
    <xf numFmtId="0" fontId="27" fillId="59" borderId="0" xfId="468" applyFont="1" applyFill="1" applyAlignment="1" quotePrefix="1">
      <alignment vertical="center"/>
      <protection/>
    </xf>
    <xf numFmtId="0" fontId="31" fillId="59" borderId="0" xfId="460" applyFont="1" applyFill="1" applyAlignment="1">
      <alignment horizontal="justify" vertical="justify" wrapText="1"/>
      <protection/>
    </xf>
    <xf numFmtId="0" fontId="22" fillId="0" borderId="0" xfId="405" applyFont="1" applyFill="1" applyAlignment="1">
      <alignment vertical="center"/>
      <protection/>
    </xf>
    <xf numFmtId="9" fontId="22" fillId="60" borderId="0" xfId="483" applyNumberFormat="1" applyFont="1" applyFill="1" applyBorder="1" applyAlignment="1">
      <alignment horizontal="center" vertical="center"/>
    </xf>
    <xf numFmtId="0" fontId="27" fillId="59" borderId="0" xfId="455" applyFont="1" applyFill="1">
      <alignment/>
      <protection/>
    </xf>
    <xf numFmtId="0" fontId="102" fillId="0" borderId="0" xfId="464" applyFont="1">
      <alignment/>
      <protection/>
    </xf>
    <xf numFmtId="0" fontId="102" fillId="0" borderId="0" xfId="464" applyFont="1" applyAlignment="1">
      <alignment horizontal="right"/>
      <protection/>
    </xf>
    <xf numFmtId="9" fontId="16" fillId="39" borderId="0" xfId="483" applyNumberFormat="1" applyFont="1" applyFill="1" applyAlignment="1">
      <alignment horizontal="center" vertical="center"/>
    </xf>
    <xf numFmtId="174" fontId="21" fillId="59" borderId="0" xfId="483" applyNumberFormat="1" applyFont="1" applyFill="1" applyAlignment="1">
      <alignment horizontal="right" vertical="center"/>
    </xf>
    <xf numFmtId="9" fontId="21" fillId="59" borderId="0" xfId="483" applyNumberFormat="1" applyFont="1" applyFill="1" applyAlignment="1">
      <alignment horizontal="center" vertical="center"/>
    </xf>
    <xf numFmtId="0" fontId="103" fillId="0" borderId="0" xfId="462" applyFont="1">
      <alignment/>
      <protection/>
    </xf>
    <xf numFmtId="169" fontId="16" fillId="0" borderId="0" xfId="464" applyNumberFormat="1" applyFont="1" applyAlignment="1">
      <alignment horizontal="right"/>
      <protection/>
    </xf>
    <xf numFmtId="169" fontId="16" fillId="0" borderId="0" xfId="462" applyNumberFormat="1" applyFont="1" applyAlignment="1">
      <alignment horizontal="right"/>
      <protection/>
    </xf>
    <xf numFmtId="9" fontId="31" fillId="59" borderId="0" xfId="483" applyFont="1" applyFill="1" applyAlignment="1">
      <alignment horizontal="justify" vertical="justify" wrapText="1"/>
    </xf>
    <xf numFmtId="10" fontId="16" fillId="0" borderId="0" xfId="483" applyNumberFormat="1" applyFont="1" applyAlignment="1">
      <alignment horizontal="right"/>
    </xf>
    <xf numFmtId="169" fontId="16" fillId="39" borderId="0" xfId="455" applyNumberFormat="1" applyFont="1" applyFill="1" applyAlignment="1">
      <alignment horizontal="right"/>
      <protection/>
    </xf>
    <xf numFmtId="9" fontId="21" fillId="39" borderId="0" xfId="483" applyFont="1" applyFill="1" applyAlignment="1">
      <alignment horizontal="right" vertical="center"/>
    </xf>
    <xf numFmtId="169" fontId="16" fillId="61" borderId="0" xfId="0" applyNumberFormat="1" applyFont="1" applyFill="1" applyBorder="1" applyAlignment="1">
      <alignment horizontal="right" vertical="center"/>
    </xf>
    <xf numFmtId="169" fontId="104" fillId="61" borderId="0" xfId="0" applyNumberFormat="1" applyFont="1" applyFill="1" applyBorder="1" applyAlignment="1">
      <alignment horizontal="right" vertical="center"/>
    </xf>
    <xf numFmtId="9" fontId="16" fillId="0" borderId="0" xfId="483" applyFont="1" applyAlignment="1">
      <alignment/>
    </xf>
    <xf numFmtId="0" fontId="20" fillId="0" borderId="0" xfId="0" applyFont="1" applyAlignment="1">
      <alignment horizontal="right"/>
    </xf>
    <xf numFmtId="0" fontId="31" fillId="0" borderId="0" xfId="0" applyFont="1" applyAlignment="1">
      <alignment horizontal="left" wrapText="1"/>
    </xf>
    <xf numFmtId="0" fontId="20" fillId="39" borderId="28" xfId="482" applyNumberFormat="1" applyFont="1" applyFill="1" applyBorder="1" applyAlignment="1">
      <alignment horizontal="center" vertical="center"/>
      <protection/>
    </xf>
    <xf numFmtId="169" fontId="105" fillId="59" borderId="0" xfId="0" applyNumberFormat="1" applyFont="1" applyFill="1" applyAlignment="1">
      <alignment horizontal="right"/>
    </xf>
    <xf numFmtId="0" fontId="20" fillId="39" borderId="0" xfId="464" applyFont="1" applyFill="1" applyBorder="1" applyAlignment="1">
      <alignment horizontal="right"/>
      <protection/>
    </xf>
    <xf numFmtId="4" fontId="16" fillId="59" borderId="0" xfId="0" applyNumberFormat="1" applyFont="1" applyFill="1" applyAlignment="1">
      <alignment horizontal="right" vertical="center"/>
    </xf>
    <xf numFmtId="9" fontId="105" fillId="59" borderId="0" xfId="483" applyFont="1" applyFill="1" applyAlignment="1">
      <alignment horizontal="right"/>
    </xf>
    <xf numFmtId="9" fontId="105" fillId="59" borderId="0" xfId="483" applyFont="1" applyFill="1" applyAlignment="1">
      <alignment horizontal="right" vertical="center"/>
    </xf>
    <xf numFmtId="9" fontId="22" fillId="0" borderId="0" xfId="0" applyNumberFormat="1" applyFont="1" applyFill="1" applyAlignment="1">
      <alignment horizontal="right" vertical="center"/>
    </xf>
    <xf numFmtId="169" fontId="106" fillId="0" borderId="0" xfId="0" applyNumberFormat="1" applyFont="1" applyFill="1" applyBorder="1" applyAlignment="1">
      <alignment horizontal="right" vertical="center"/>
    </xf>
    <xf numFmtId="169" fontId="24" fillId="39" borderId="0" xfId="0" applyNumberFormat="1" applyFont="1" applyFill="1" applyAlignment="1">
      <alignment horizontal="right" vertical="center"/>
    </xf>
    <xf numFmtId="9" fontId="16" fillId="0" borderId="0" xfId="483" applyFont="1" applyAlignment="1">
      <alignment horizontal="right"/>
    </xf>
    <xf numFmtId="9" fontId="22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9" fontId="17" fillId="0" borderId="0" xfId="483" applyFont="1" applyFill="1" applyAlignment="1">
      <alignment horizontal="right"/>
    </xf>
    <xf numFmtId="169" fontId="16" fillId="39" borderId="0" xfId="458" applyNumberFormat="1" applyFont="1" applyFill="1" applyAlignment="1">
      <alignment horizontal="right"/>
      <protection/>
    </xf>
    <xf numFmtId="0" fontId="20" fillId="0" borderId="0" xfId="466" applyFont="1" applyAlignment="1">
      <alignment horizontal="right"/>
      <protection/>
    </xf>
    <xf numFmtId="0" fontId="20" fillId="39" borderId="0" xfId="465" applyFont="1" applyFill="1" applyBorder="1" applyAlignment="1">
      <alignment horizontal="right" vertical="center"/>
      <protection/>
    </xf>
    <xf numFmtId="9" fontId="16" fillId="39" borderId="0" xfId="483" applyNumberFormat="1" applyFont="1" applyFill="1" applyAlignment="1">
      <alignment horizontal="right" vertical="center"/>
    </xf>
    <xf numFmtId="9" fontId="21" fillId="39" borderId="0" xfId="0" applyNumberFormat="1" applyFont="1" applyFill="1" applyAlignment="1">
      <alignment horizontal="right" vertical="center"/>
    </xf>
    <xf numFmtId="9" fontId="22" fillId="60" borderId="0" xfId="0" applyNumberFormat="1" applyFont="1" applyFill="1" applyAlignment="1">
      <alignment horizontal="right" vertical="center"/>
    </xf>
    <xf numFmtId="0" fontId="16" fillId="0" borderId="0" xfId="464" applyFont="1" applyFill="1" applyAlignment="1">
      <alignment horizontal="right"/>
      <protection/>
    </xf>
    <xf numFmtId="0" fontId="29" fillId="0" borderId="0" xfId="0" applyFont="1" applyFill="1" applyAlignment="1">
      <alignment horizontal="right" wrapText="1"/>
    </xf>
    <xf numFmtId="9" fontId="21" fillId="39" borderId="0" xfId="0" applyNumberFormat="1" applyFont="1" applyFill="1" applyBorder="1" applyAlignment="1">
      <alignment horizontal="right" vertical="center"/>
    </xf>
    <xf numFmtId="9" fontId="22" fillId="0" borderId="0" xfId="483" applyFont="1" applyFill="1" applyAlignment="1">
      <alignment horizontal="right" vertical="center"/>
    </xf>
    <xf numFmtId="0" fontId="20" fillId="39" borderId="0" xfId="465" applyFont="1" applyFill="1" applyBorder="1" applyAlignment="1">
      <alignment horizontal="right"/>
      <protection/>
    </xf>
    <xf numFmtId="174" fontId="22" fillId="0" borderId="0" xfId="0" applyNumberFormat="1" applyFont="1" applyFill="1" applyAlignment="1">
      <alignment horizontal="right"/>
    </xf>
    <xf numFmtId="169" fontId="21" fillId="0" borderId="0" xfId="467" applyNumberFormat="1" applyFont="1" applyFill="1" applyAlignment="1">
      <alignment horizontal="right"/>
      <protection/>
    </xf>
    <xf numFmtId="9" fontId="22" fillId="0" borderId="0" xfId="483" applyFont="1" applyFill="1" applyAlignment="1">
      <alignment horizontal="right"/>
    </xf>
    <xf numFmtId="0" fontId="20" fillId="0" borderId="0" xfId="459" applyFont="1" applyAlignment="1">
      <alignment horizontal="right"/>
      <protection/>
    </xf>
    <xf numFmtId="0" fontId="16" fillId="0" borderId="0" xfId="460" applyFont="1" applyFill="1" applyAlignment="1">
      <alignment horizontal="right"/>
      <protection/>
    </xf>
    <xf numFmtId="0" fontId="16" fillId="0" borderId="0" xfId="460" applyFont="1" applyAlignment="1">
      <alignment horizontal="right"/>
      <protection/>
    </xf>
    <xf numFmtId="43" fontId="16" fillId="0" borderId="0" xfId="0" applyNumberFormat="1" applyFont="1" applyBorder="1" applyAlignment="1">
      <alignment/>
    </xf>
    <xf numFmtId="9" fontId="104" fillId="61" borderId="0" xfId="483" applyFont="1" applyFill="1" applyBorder="1" applyAlignment="1">
      <alignment horizontal="right" vertical="center"/>
    </xf>
    <xf numFmtId="0" fontId="16" fillId="0" borderId="0" xfId="459" applyFont="1" applyAlignment="1">
      <alignment horizontal="left"/>
      <protection/>
    </xf>
    <xf numFmtId="164" fontId="20" fillId="39" borderId="0" xfId="158" applyFont="1" applyFill="1" applyBorder="1" applyAlignment="1">
      <alignment horizontal="center"/>
    </xf>
    <xf numFmtId="0" fontId="107" fillId="0" borderId="0" xfId="425" applyFont="1">
      <alignment/>
      <protection/>
    </xf>
    <xf numFmtId="0" fontId="105" fillId="0" borderId="0" xfId="425" applyFont="1">
      <alignment/>
      <protection/>
    </xf>
    <xf numFmtId="0" fontId="107" fillId="0" borderId="27" xfId="425" applyFont="1" applyBorder="1">
      <alignment/>
      <protection/>
    </xf>
    <xf numFmtId="9" fontId="107" fillId="0" borderId="27" xfId="504" applyFont="1" applyBorder="1" applyAlignment="1">
      <alignment horizontal="center"/>
    </xf>
    <xf numFmtId="14" fontId="107" fillId="0" borderId="0" xfId="425" applyNumberFormat="1" applyFont="1" applyBorder="1" applyAlignment="1">
      <alignment horizontal="center"/>
      <protection/>
    </xf>
    <xf numFmtId="9" fontId="107" fillId="0" borderId="0" xfId="504" applyFont="1" applyAlignment="1">
      <alignment horizontal="center"/>
    </xf>
    <xf numFmtId="0" fontId="107" fillId="0" borderId="0" xfId="425" applyFont="1" applyBorder="1">
      <alignment/>
      <protection/>
    </xf>
    <xf numFmtId="9" fontId="107" fillId="0" borderId="0" xfId="504" applyFont="1" applyAlignment="1">
      <alignment/>
    </xf>
    <xf numFmtId="179" fontId="16" fillId="0" borderId="0" xfId="0" applyNumberFormat="1" applyFont="1" applyBorder="1" applyAlignment="1">
      <alignment horizontal="right"/>
    </xf>
    <xf numFmtId="180" fontId="105" fillId="59" borderId="0" xfId="0" applyNumberFormat="1" applyFont="1" applyFill="1" applyBorder="1" applyAlignment="1">
      <alignment vertical="center"/>
    </xf>
    <xf numFmtId="9" fontId="0" fillId="0" borderId="0" xfId="483" applyFont="1" applyAlignment="1">
      <alignment horizontal="right"/>
    </xf>
    <xf numFmtId="181" fontId="16" fillId="59" borderId="0" xfId="260" applyNumberFormat="1" applyFont="1" applyFill="1" applyAlignment="1">
      <alignment horizontal="right" vertical="center"/>
    </xf>
    <xf numFmtId="0" fontId="22" fillId="59" borderId="0" xfId="0" applyFont="1" applyFill="1" applyAlignment="1">
      <alignment vertical="center"/>
    </xf>
    <xf numFmtId="169" fontId="22" fillId="59" borderId="0" xfId="0" applyNumberFormat="1" applyFont="1" applyFill="1" applyAlignment="1">
      <alignment horizontal="right" vertical="center"/>
    </xf>
    <xf numFmtId="169" fontId="106" fillId="62" borderId="0" xfId="0" applyNumberFormat="1" applyFont="1" applyFill="1" applyBorder="1" applyAlignment="1">
      <alignment horizontal="right" vertical="center"/>
    </xf>
    <xf numFmtId="9" fontId="108" fillId="59" borderId="0" xfId="483" applyFont="1" applyFill="1" applyAlignment="1">
      <alignment horizontal="right" vertical="center"/>
    </xf>
    <xf numFmtId="0" fontId="16" fillId="39" borderId="0" xfId="0" applyFont="1" applyFill="1" applyBorder="1" applyAlignment="1">
      <alignment/>
    </xf>
    <xf numFmtId="182" fontId="104" fillId="61" borderId="0" xfId="0" applyNumberFormat="1" applyFont="1" applyFill="1" applyBorder="1" applyAlignment="1">
      <alignment horizontal="right" vertical="center"/>
    </xf>
    <xf numFmtId="9" fontId="16" fillId="0" borderId="0" xfId="483" applyFont="1" applyAlignment="1">
      <alignment horizontal="right" vertical="center"/>
    </xf>
    <xf numFmtId="174" fontId="16" fillId="39" borderId="0" xfId="0" applyNumberFormat="1" applyFont="1" applyFill="1" applyAlignment="1">
      <alignment horizontal="right" vertical="center"/>
    </xf>
    <xf numFmtId="180" fontId="16" fillId="61" borderId="0" xfId="277" applyNumberFormat="1" applyFont="1" applyFill="1" applyBorder="1" applyAlignment="1">
      <alignment horizontal="right"/>
    </xf>
    <xf numFmtId="180" fontId="16" fillId="0" borderId="0" xfId="0" applyNumberFormat="1" applyFont="1" applyBorder="1" applyAlignment="1">
      <alignment horizontal="right"/>
    </xf>
    <xf numFmtId="0" fontId="22" fillId="0" borderId="0" xfId="425" applyFont="1" applyFill="1" applyAlignment="1">
      <alignment vertical="center"/>
      <protection/>
    </xf>
    <xf numFmtId="9" fontId="16" fillId="0" borderId="0" xfId="483" applyNumberFormat="1" applyFont="1" applyAlignment="1">
      <alignment horizontal="right"/>
    </xf>
    <xf numFmtId="0" fontId="105" fillId="0" borderId="0" xfId="425" applyFont="1" applyAlignment="1">
      <alignment wrapText="1"/>
      <protection/>
    </xf>
    <xf numFmtId="14" fontId="107" fillId="0" borderId="27" xfId="425" applyNumberFormat="1" applyFont="1" applyBorder="1" applyAlignment="1">
      <alignment horizontal="right"/>
      <protection/>
    </xf>
    <xf numFmtId="9" fontId="107" fillId="0" borderId="27" xfId="504" applyFont="1" applyBorder="1" applyAlignment="1">
      <alignment horizontal="right"/>
    </xf>
    <xf numFmtId="0" fontId="105" fillId="0" borderId="0" xfId="425" applyFont="1" applyAlignment="1">
      <alignment horizontal="right"/>
      <protection/>
    </xf>
    <xf numFmtId="9" fontId="107" fillId="0" borderId="0" xfId="504" applyFont="1" applyAlignment="1">
      <alignment horizontal="right"/>
    </xf>
    <xf numFmtId="181" fontId="16" fillId="61" borderId="0" xfId="260" applyNumberFormat="1" applyFont="1" applyFill="1" applyBorder="1" applyAlignment="1">
      <alignment horizontal="right" vertical="center"/>
    </xf>
    <xf numFmtId="181" fontId="22" fillId="0" borderId="0" xfId="291" applyNumberFormat="1" applyFont="1" applyFill="1" applyAlignment="1">
      <alignment horizontal="right" vertical="center"/>
    </xf>
    <xf numFmtId="14" fontId="107" fillId="0" borderId="0" xfId="425" applyNumberFormat="1" applyFont="1" applyBorder="1" applyAlignment="1">
      <alignment horizontal="right"/>
      <protection/>
    </xf>
    <xf numFmtId="0" fontId="107" fillId="0" borderId="0" xfId="425" applyFont="1" applyBorder="1" applyAlignment="1">
      <alignment horizontal="center"/>
      <protection/>
    </xf>
    <xf numFmtId="0" fontId="105" fillId="0" borderId="0" xfId="425" applyFont="1" applyBorder="1">
      <alignment/>
      <protection/>
    </xf>
    <xf numFmtId="0" fontId="105" fillId="59" borderId="0" xfId="429" applyFont="1" applyFill="1" applyBorder="1">
      <alignment/>
      <protection/>
    </xf>
    <xf numFmtId="0" fontId="16" fillId="39" borderId="0" xfId="429" applyFont="1" applyFill="1">
      <alignment/>
      <protection/>
    </xf>
    <xf numFmtId="0" fontId="105" fillId="59" borderId="0" xfId="429" applyFont="1" applyFill="1" applyBorder="1" applyAlignment="1">
      <alignment vertical="center"/>
      <protection/>
    </xf>
    <xf numFmtId="0" fontId="19" fillId="39" borderId="27" xfId="429" applyFont="1" applyFill="1" applyBorder="1" applyAlignment="1">
      <alignment vertical="center"/>
      <protection/>
    </xf>
    <xf numFmtId="0" fontId="107" fillId="59" borderId="0" xfId="429" applyFont="1" applyFill="1" applyBorder="1" applyAlignment="1">
      <alignment horizontal="center" vertical="center"/>
      <protection/>
    </xf>
    <xf numFmtId="0" fontId="105" fillId="59" borderId="0" xfId="429" applyFont="1" applyFill="1" applyBorder="1" applyAlignment="1">
      <alignment horizontal="left" vertical="center"/>
      <protection/>
    </xf>
    <xf numFmtId="180" fontId="105" fillId="59" borderId="0" xfId="429" applyNumberFormat="1" applyFont="1" applyFill="1" applyBorder="1" applyAlignment="1">
      <alignment vertical="center"/>
      <protection/>
    </xf>
    <xf numFmtId="0" fontId="16" fillId="59" borderId="0" xfId="429" applyFont="1" applyFill="1" applyBorder="1" applyAlignment="1">
      <alignment vertical="center"/>
      <protection/>
    </xf>
    <xf numFmtId="180" fontId="107" fillId="59" borderId="0" xfId="429" applyNumberFormat="1" applyFont="1" applyFill="1" applyBorder="1" applyAlignment="1">
      <alignment vertical="center"/>
      <protection/>
    </xf>
    <xf numFmtId="169" fontId="22" fillId="59" borderId="0" xfId="429" applyNumberFormat="1" applyFont="1" applyFill="1" applyAlignment="1">
      <alignment horizontal="right" vertical="center"/>
      <protection/>
    </xf>
    <xf numFmtId="169" fontId="20" fillId="59" borderId="0" xfId="429" applyNumberFormat="1" applyFont="1" applyFill="1" applyAlignment="1">
      <alignment horizontal="right" vertical="center"/>
      <protection/>
    </xf>
    <xf numFmtId="182" fontId="105" fillId="59" borderId="0" xfId="429" applyNumberFormat="1" applyFont="1" applyFill="1" applyBorder="1" applyAlignment="1">
      <alignment vertical="center"/>
      <protection/>
    </xf>
    <xf numFmtId="0" fontId="20" fillId="59" borderId="0" xfId="465" applyFont="1" applyFill="1" applyBorder="1" applyAlignment="1">
      <alignment horizontal="center" vertical="center"/>
      <protection/>
    </xf>
    <xf numFmtId="0" fontId="107" fillId="59" borderId="0" xfId="429" applyFont="1" applyFill="1" applyBorder="1" applyAlignment="1">
      <alignment vertical="center"/>
      <protection/>
    </xf>
    <xf numFmtId="9" fontId="107" fillId="59" borderId="0" xfId="508" applyFont="1" applyFill="1" applyBorder="1" applyAlignment="1">
      <alignment vertical="center"/>
    </xf>
    <xf numFmtId="180" fontId="16" fillId="0" borderId="0" xfId="0" applyNumberFormat="1" applyFont="1" applyAlignment="1">
      <alignment/>
    </xf>
    <xf numFmtId="9" fontId="22" fillId="0" borderId="0" xfId="483" applyNumberFormat="1" applyFont="1" applyFill="1" applyAlignment="1">
      <alignment horizontal="right" vertical="center"/>
    </xf>
    <xf numFmtId="0" fontId="16" fillId="0" borderId="0" xfId="466" applyFont="1" applyFill="1" applyAlignment="1">
      <alignment horizontal="right" vertical="center"/>
      <protection/>
    </xf>
    <xf numFmtId="9" fontId="16" fillId="0" borderId="0" xfId="483" applyFont="1" applyFill="1" applyAlignment="1">
      <alignment horizontal="right" vertical="center"/>
    </xf>
    <xf numFmtId="180" fontId="16" fillId="0" borderId="0" xfId="0" applyNumberFormat="1" applyFont="1" applyAlignment="1">
      <alignment horizontal="right"/>
    </xf>
    <xf numFmtId="0" fontId="103" fillId="0" borderId="0" xfId="462" applyFont="1" applyFill="1" applyAlignment="1">
      <alignment horizontal="right"/>
      <protection/>
    </xf>
    <xf numFmtId="180" fontId="16" fillId="0" borderId="0" xfId="455" applyNumberFormat="1" applyFont="1" applyAlignment="1">
      <alignment horizontal="right"/>
      <protection/>
    </xf>
    <xf numFmtId="180" fontId="16" fillId="0" borderId="0" xfId="483" applyNumberFormat="1" applyFont="1" applyAlignment="1">
      <alignment horizontal="right"/>
    </xf>
    <xf numFmtId="174" fontId="16" fillId="0" borderId="0" xfId="455" applyNumberFormat="1" applyFont="1" applyAlignment="1">
      <alignment horizontal="right"/>
      <protection/>
    </xf>
    <xf numFmtId="174" fontId="16" fillId="0" borderId="0" xfId="483" applyNumberFormat="1" applyFont="1" applyAlignment="1">
      <alignment horizontal="right"/>
    </xf>
    <xf numFmtId="0" fontId="16" fillId="39" borderId="0" xfId="411" applyFont="1" applyFill="1">
      <alignment/>
      <protection/>
    </xf>
    <xf numFmtId="0" fontId="16" fillId="59" borderId="0" xfId="411" applyFont="1" applyFill="1" applyAlignment="1">
      <alignment vertical="center"/>
      <protection/>
    </xf>
    <xf numFmtId="0" fontId="16" fillId="39" borderId="0" xfId="411" applyFont="1" applyFill="1" applyAlignment="1">
      <alignment horizontal="center" vertical="center"/>
      <protection/>
    </xf>
    <xf numFmtId="0" fontId="33" fillId="39" borderId="0" xfId="411" applyFont="1" applyFill="1">
      <alignment/>
      <protection/>
    </xf>
    <xf numFmtId="169" fontId="16" fillId="39" borderId="0" xfId="411" applyNumberFormat="1" applyFont="1" applyFill="1" applyAlignment="1">
      <alignment horizontal="center"/>
      <protection/>
    </xf>
    <xf numFmtId="0" fontId="102" fillId="39" borderId="0" xfId="411" applyFont="1" applyFill="1">
      <alignment/>
      <protection/>
    </xf>
    <xf numFmtId="0" fontId="29" fillId="59" borderId="0" xfId="411" applyFont="1" applyFill="1">
      <alignment/>
      <protection/>
    </xf>
    <xf numFmtId="0" fontId="27" fillId="0" borderId="0" xfId="411" applyFont="1" applyFill="1">
      <alignment/>
      <protection/>
    </xf>
    <xf numFmtId="0" fontId="16" fillId="39" borderId="0" xfId="411" applyFont="1" applyFill="1" applyAlignment="1">
      <alignment horizontal="center"/>
      <protection/>
    </xf>
    <xf numFmtId="164" fontId="16" fillId="0" borderId="0" xfId="158" applyFont="1" applyAlignment="1">
      <alignment/>
    </xf>
    <xf numFmtId="169" fontId="16" fillId="0" borderId="0" xfId="461" applyNumberFormat="1" applyFont="1" applyAlignment="1">
      <alignment horizontal="right"/>
      <protection/>
    </xf>
    <xf numFmtId="169" fontId="16" fillId="0" borderId="0" xfId="461" applyNumberFormat="1" applyFont="1">
      <alignment/>
      <protection/>
    </xf>
    <xf numFmtId="0" fontId="19" fillId="39" borderId="27" xfId="0" applyFont="1" applyFill="1" applyBorder="1" applyAlignment="1">
      <alignment vertical="center"/>
    </xf>
    <xf numFmtId="0" fontId="20" fillId="59" borderId="0" xfId="411" applyFont="1" applyFill="1" applyBorder="1" applyAlignment="1">
      <alignment vertical="center"/>
      <protection/>
    </xf>
    <xf numFmtId="0" fontId="20" fillId="59" borderId="0" xfId="411" applyFont="1" applyFill="1" applyAlignment="1">
      <alignment vertical="center"/>
      <protection/>
    </xf>
    <xf numFmtId="169" fontId="16" fillId="59" borderId="0" xfId="411" applyNumberFormat="1" applyFont="1" applyFill="1" applyAlignment="1">
      <alignment horizontal="right" vertical="center"/>
      <protection/>
    </xf>
    <xf numFmtId="174" fontId="16" fillId="59" borderId="0" xfId="483" applyNumberFormat="1" applyFont="1" applyFill="1" applyAlignment="1">
      <alignment horizontal="right" vertical="center"/>
    </xf>
    <xf numFmtId="49" fontId="16" fillId="59" borderId="0" xfId="411" applyNumberFormat="1" applyFont="1" applyFill="1" applyAlignment="1">
      <alignment horizontal="left" vertical="center" indent="2"/>
      <protection/>
    </xf>
    <xf numFmtId="0" fontId="16" fillId="59" borderId="0" xfId="411" applyFont="1" applyFill="1">
      <alignment/>
      <protection/>
    </xf>
    <xf numFmtId="169" fontId="16" fillId="59" borderId="0" xfId="411" applyNumberFormat="1" applyFont="1" applyFill="1" applyAlignment="1">
      <alignment/>
      <protection/>
    </xf>
    <xf numFmtId="169" fontId="16" fillId="59" borderId="0" xfId="411" applyNumberFormat="1" applyFont="1" applyFill="1" applyAlignment="1">
      <alignment horizontal="center"/>
      <protection/>
    </xf>
    <xf numFmtId="0" fontId="102" fillId="59" borderId="0" xfId="411" applyFont="1" applyFill="1" applyBorder="1">
      <alignment/>
      <protection/>
    </xf>
    <xf numFmtId="169" fontId="102" fillId="59" borderId="0" xfId="411" applyNumberFormat="1" applyFont="1" applyFill="1" applyBorder="1" applyAlignment="1">
      <alignment/>
      <protection/>
    </xf>
    <xf numFmtId="169" fontId="102" fillId="59" borderId="0" xfId="411" applyNumberFormat="1" applyFont="1" applyFill="1" applyBorder="1" applyAlignment="1">
      <alignment horizontal="center"/>
      <protection/>
    </xf>
    <xf numFmtId="174" fontId="16" fillId="39" borderId="0" xfId="483" applyNumberFormat="1" applyFont="1" applyFill="1" applyAlignment="1">
      <alignment/>
    </xf>
    <xf numFmtId="0" fontId="105" fillId="59" borderId="0" xfId="0" applyFont="1" applyFill="1" applyBorder="1" applyAlignment="1">
      <alignment/>
    </xf>
    <xf numFmtId="0" fontId="105" fillId="59" borderId="0" xfId="0" applyFont="1" applyFill="1" applyBorder="1" applyAlignment="1">
      <alignment vertical="center"/>
    </xf>
    <xf numFmtId="0" fontId="19" fillId="39" borderId="27" xfId="0" applyFont="1" applyFill="1" applyBorder="1" applyAlignment="1">
      <alignment horizontal="left" vertical="center" wrapText="1"/>
    </xf>
    <xf numFmtId="0" fontId="107" fillId="59" borderId="0" xfId="0" applyFont="1" applyFill="1" applyBorder="1" applyAlignment="1">
      <alignment horizontal="center" vertical="center"/>
    </xf>
    <xf numFmtId="0" fontId="105" fillId="59" borderId="0" xfId="0" applyFont="1" applyFill="1" applyBorder="1" applyAlignment="1">
      <alignment horizontal="left" vertical="center"/>
    </xf>
    <xf numFmtId="183" fontId="105" fillId="59" borderId="0" xfId="0" applyNumberFormat="1" applyFont="1" applyFill="1" applyBorder="1" applyAlignment="1">
      <alignment vertical="center"/>
    </xf>
    <xf numFmtId="180" fontId="107" fillId="59" borderId="0" xfId="0" applyNumberFormat="1" applyFont="1" applyFill="1" applyBorder="1" applyAlignment="1">
      <alignment vertical="center"/>
    </xf>
    <xf numFmtId="169" fontId="20" fillId="59" borderId="0" xfId="0" applyNumberFormat="1" applyFont="1" applyFill="1" applyAlignment="1">
      <alignment horizontal="right" vertical="center"/>
    </xf>
    <xf numFmtId="182" fontId="105" fillId="59" borderId="0" xfId="0" applyNumberFormat="1" applyFont="1" applyFill="1" applyBorder="1" applyAlignment="1">
      <alignment vertical="center"/>
    </xf>
    <xf numFmtId="39" fontId="16" fillId="0" borderId="0" xfId="0" applyNumberFormat="1" applyFont="1" applyAlignment="1">
      <alignment horizontal="right"/>
    </xf>
    <xf numFmtId="174" fontId="109" fillId="0" borderId="0" xfId="395" applyNumberFormat="1" applyFont="1" applyFill="1" applyAlignment="1">
      <alignment horizontal="center" vertical="center"/>
      <protection/>
    </xf>
    <xf numFmtId="174" fontId="109" fillId="59" borderId="0" xfId="395" applyNumberFormat="1" applyFont="1" applyFill="1" applyAlignment="1">
      <alignment horizontal="center" vertical="center"/>
      <protection/>
    </xf>
    <xf numFmtId="0" fontId="109" fillId="59" borderId="0" xfId="395" applyFont="1" applyFill="1">
      <alignment/>
      <protection/>
    </xf>
    <xf numFmtId="180" fontId="18" fillId="0" borderId="0" xfId="0" applyNumberFormat="1" applyFont="1" applyFill="1" applyAlignment="1">
      <alignment/>
    </xf>
    <xf numFmtId="9" fontId="16" fillId="39" borderId="0" xfId="508" applyNumberFormat="1" applyFont="1" applyFill="1" applyAlignment="1">
      <alignment horizontal="right" vertical="center"/>
    </xf>
    <xf numFmtId="180" fontId="105" fillId="59" borderId="0" xfId="0" applyNumberFormat="1" applyFont="1" applyFill="1" applyBorder="1" applyAlignment="1">
      <alignment horizontal="right" vertical="center"/>
    </xf>
    <xf numFmtId="180" fontId="106" fillId="0" borderId="0" xfId="0" applyNumberFormat="1" applyFont="1" applyFill="1" applyBorder="1" applyAlignment="1">
      <alignment horizontal="right" vertical="center"/>
    </xf>
    <xf numFmtId="180" fontId="22" fillId="0" borderId="0" xfId="429" applyNumberFormat="1" applyFont="1" applyFill="1" applyAlignment="1">
      <alignment horizontal="right" vertical="center"/>
      <protection/>
    </xf>
    <xf numFmtId="182" fontId="104" fillId="61" borderId="0" xfId="0" applyNumberFormat="1" applyFont="1" applyFill="1" applyBorder="1" applyAlignment="1">
      <alignment vertical="center"/>
    </xf>
    <xf numFmtId="180" fontId="105" fillId="59" borderId="0" xfId="429" applyNumberFormat="1" applyFont="1" applyFill="1" applyBorder="1" applyAlignment="1">
      <alignment horizontal="right" vertical="center"/>
      <protection/>
    </xf>
    <xf numFmtId="183" fontId="22" fillId="0" borderId="0" xfId="0" applyNumberFormat="1" applyFont="1" applyFill="1" applyAlignment="1">
      <alignment horizontal="right" vertical="center"/>
    </xf>
    <xf numFmtId="0" fontId="20" fillId="39" borderId="0" xfId="482" applyNumberFormat="1" applyFont="1" applyFill="1" applyBorder="1" applyAlignment="1">
      <alignment horizontal="center" vertical="center"/>
      <protection/>
    </xf>
    <xf numFmtId="180" fontId="20" fillId="59" borderId="0" xfId="482" applyNumberFormat="1" applyFont="1" applyFill="1" applyBorder="1" applyAlignment="1">
      <alignment horizontal="right" vertical="center"/>
      <protection/>
    </xf>
    <xf numFmtId="174" fontId="105" fillId="59" borderId="0" xfId="395" applyNumberFormat="1" applyFont="1" applyFill="1" applyAlignment="1">
      <alignment horizontal="center" vertical="center"/>
      <protection/>
    </xf>
    <xf numFmtId="174" fontId="105" fillId="0" borderId="0" xfId="395" applyNumberFormat="1" applyFont="1" applyFill="1" applyAlignment="1">
      <alignment horizontal="center" vertical="center"/>
      <protection/>
    </xf>
    <xf numFmtId="43" fontId="105" fillId="0" borderId="0" xfId="425" applyNumberFormat="1" applyFont="1">
      <alignment/>
      <protection/>
    </xf>
    <xf numFmtId="0" fontId="105" fillId="0" borderId="0" xfId="425" applyFont="1" applyFill="1">
      <alignment/>
      <protection/>
    </xf>
    <xf numFmtId="0" fontId="105" fillId="0" borderId="0" xfId="425" applyFont="1" applyFill="1" applyAlignment="1">
      <alignment horizontal="right"/>
      <protection/>
    </xf>
    <xf numFmtId="0" fontId="21" fillId="59" borderId="0" xfId="0" applyFont="1" applyFill="1" applyAlignment="1">
      <alignment vertical="center" wrapText="1"/>
    </xf>
    <xf numFmtId="0" fontId="16" fillId="0" borderId="0" xfId="459" applyFont="1" applyAlignment="1">
      <alignment wrapText="1"/>
      <protection/>
    </xf>
    <xf numFmtId="9" fontId="16" fillId="0" borderId="0" xfId="483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05" fillId="59" borderId="0" xfId="0" applyFont="1" applyFill="1" applyBorder="1" applyAlignment="1">
      <alignment horizontal="left" vertical="center" wrapText="1"/>
    </xf>
    <xf numFmtId="0" fontId="105" fillId="59" borderId="0" xfId="429" applyFont="1" applyFill="1" applyBorder="1" applyAlignment="1">
      <alignment horizontal="left" vertical="center" wrapText="1"/>
      <protection/>
    </xf>
    <xf numFmtId="0" fontId="107" fillId="0" borderId="0" xfId="425" applyFont="1" applyAlignment="1">
      <alignment wrapText="1"/>
      <protection/>
    </xf>
    <xf numFmtId="9" fontId="105" fillId="0" borderId="0" xfId="504" applyFont="1" applyAlignment="1">
      <alignment horizontal="right" vertical="center"/>
    </xf>
    <xf numFmtId="9" fontId="105" fillId="0" borderId="0" xfId="483" applyFont="1" applyAlignment="1">
      <alignment horizontal="right" vertical="center"/>
    </xf>
    <xf numFmtId="181" fontId="16" fillId="59" borderId="0" xfId="260" applyNumberFormat="1" applyFont="1" applyFill="1" applyBorder="1" applyAlignment="1">
      <alignment horizontal="right" vertical="center"/>
    </xf>
    <xf numFmtId="181" fontId="22" fillId="0" borderId="0" xfId="291" applyNumberFormat="1" applyFont="1" applyFill="1" applyBorder="1" applyAlignment="1">
      <alignment horizontal="right" vertical="center"/>
    </xf>
    <xf numFmtId="9" fontId="22" fillId="0" borderId="0" xfId="504" applyFont="1" applyFill="1" applyAlignment="1">
      <alignment horizontal="right" vertical="center"/>
    </xf>
    <xf numFmtId="0" fontId="105" fillId="0" borderId="0" xfId="425" applyFont="1" applyAlignment="1">
      <alignment horizontal="right" vertical="center"/>
      <protection/>
    </xf>
    <xf numFmtId="181" fontId="20" fillId="59" borderId="0" xfId="260" applyNumberFormat="1" applyFont="1" applyFill="1" applyBorder="1" applyAlignment="1">
      <alignment horizontal="right" vertical="center"/>
    </xf>
    <xf numFmtId="39" fontId="22" fillId="63" borderId="0" xfId="0" applyNumberFormat="1" applyFont="1" applyFill="1" applyAlignment="1">
      <alignment horizontal="left" vertical="center"/>
    </xf>
    <xf numFmtId="4" fontId="22" fillId="63" borderId="0" xfId="411" applyNumberFormat="1" applyFont="1" applyFill="1" applyAlignment="1">
      <alignment horizontal="right" vertical="center"/>
      <protection/>
    </xf>
    <xf numFmtId="9" fontId="22" fillId="63" borderId="0" xfId="483" applyFont="1" applyFill="1" applyAlignment="1">
      <alignment horizontal="right"/>
    </xf>
    <xf numFmtId="39" fontId="108" fillId="63" borderId="0" xfId="0" applyNumberFormat="1" applyFont="1" applyFill="1" applyAlignment="1">
      <alignment horizontal="left" vertical="center"/>
    </xf>
    <xf numFmtId="182" fontId="105" fillId="0" borderId="0" xfId="0" applyNumberFormat="1" applyFont="1" applyFill="1" applyBorder="1" applyAlignment="1">
      <alignment vertical="center"/>
    </xf>
    <xf numFmtId="0" fontId="22" fillId="63" borderId="0" xfId="0" applyFont="1" applyFill="1" applyAlignment="1">
      <alignment vertical="center"/>
    </xf>
    <xf numFmtId="9" fontId="22" fillId="63" borderId="0" xfId="483" applyNumberFormat="1" applyFont="1" applyFill="1" applyBorder="1" applyAlignment="1">
      <alignment horizontal="right" vertical="center"/>
    </xf>
    <xf numFmtId="169" fontId="106" fillId="64" borderId="0" xfId="0" applyNumberFormat="1" applyFont="1" applyFill="1" applyBorder="1" applyAlignment="1">
      <alignment horizontal="left" vertical="center"/>
    </xf>
    <xf numFmtId="178" fontId="16" fillId="59" borderId="0" xfId="158" applyNumberFormat="1" applyFont="1" applyFill="1" applyAlignment="1">
      <alignment horizontal="right" vertical="center"/>
    </xf>
    <xf numFmtId="178" fontId="108" fillId="63" borderId="0" xfId="158" applyNumberFormat="1" applyFont="1" applyFill="1" applyAlignment="1">
      <alignment horizontal="right"/>
    </xf>
    <xf numFmtId="182" fontId="22" fillId="63" borderId="0" xfId="0" applyNumberFormat="1" applyFont="1" applyFill="1" applyAlignment="1">
      <alignment horizontal="right" vertical="center"/>
    </xf>
    <xf numFmtId="3" fontId="105" fillId="59" borderId="0" xfId="397" applyNumberFormat="1" applyFont="1" applyFill="1" applyBorder="1" applyAlignment="1">
      <alignment vertical="center"/>
      <protection/>
    </xf>
    <xf numFmtId="3" fontId="22" fillId="63" borderId="0" xfId="0" applyNumberFormat="1" applyFont="1" applyFill="1" applyAlignment="1">
      <alignment horizontal="right" vertical="center"/>
    </xf>
    <xf numFmtId="3" fontId="22" fillId="63" borderId="0" xfId="397" applyNumberFormat="1" applyFont="1" applyFill="1" applyAlignment="1">
      <alignment horizontal="right" vertical="center"/>
      <protection/>
    </xf>
    <xf numFmtId="178" fontId="108" fillId="63" borderId="0" xfId="158" applyNumberFormat="1" applyFont="1" applyFill="1" applyAlignment="1">
      <alignment horizontal="right" vertical="center"/>
    </xf>
    <xf numFmtId="178" fontId="16" fillId="59" borderId="0" xfId="260" applyNumberFormat="1" applyFont="1" applyFill="1" applyAlignment="1">
      <alignment horizontal="right" vertical="center"/>
    </xf>
    <xf numFmtId="9" fontId="108" fillId="63" borderId="0" xfId="483" applyFont="1" applyFill="1" applyAlignment="1">
      <alignment horizontal="right" vertical="center"/>
    </xf>
    <xf numFmtId="182" fontId="106" fillId="64" borderId="0" xfId="0" applyNumberFormat="1" applyFont="1" applyFill="1" applyBorder="1" applyAlignment="1">
      <alignment horizontal="right" vertical="center"/>
    </xf>
    <xf numFmtId="3" fontId="106" fillId="64" borderId="0" xfId="0" applyNumberFormat="1" applyFont="1" applyFill="1" applyBorder="1" applyAlignment="1">
      <alignment horizontal="right" vertical="center"/>
    </xf>
    <xf numFmtId="169" fontId="22" fillId="63" borderId="0" xfId="0" applyNumberFormat="1" applyFont="1" applyFill="1" applyAlignment="1">
      <alignment horizontal="left" vertical="center"/>
    </xf>
    <xf numFmtId="9" fontId="22" fillId="63" borderId="0" xfId="483" applyFont="1" applyFill="1" applyAlignment="1">
      <alignment horizontal="right" vertical="center"/>
    </xf>
    <xf numFmtId="3" fontId="16" fillId="59" borderId="0" xfId="411" applyNumberFormat="1" applyFont="1" applyFill="1" applyAlignment="1">
      <alignment horizontal="right" vertical="center"/>
      <protection/>
    </xf>
    <xf numFmtId="169" fontId="106" fillId="64" borderId="0" xfId="0" applyNumberFormat="1" applyFont="1" applyFill="1" applyBorder="1" applyAlignment="1">
      <alignment horizontal="left"/>
    </xf>
    <xf numFmtId="3" fontId="106" fillId="64" borderId="0" xfId="0" applyNumberFormat="1" applyFont="1" applyFill="1" applyBorder="1" applyAlignment="1">
      <alignment horizontal="right"/>
    </xf>
    <xf numFmtId="174" fontId="106" fillId="64" borderId="0" xfId="483" applyNumberFormat="1" applyFont="1" applyFill="1" applyBorder="1" applyAlignment="1">
      <alignment horizontal="right"/>
    </xf>
    <xf numFmtId="169" fontId="106" fillId="64" borderId="0" xfId="0" applyNumberFormat="1" applyFont="1" applyFill="1" applyBorder="1" applyAlignment="1">
      <alignment horizontal="right"/>
    </xf>
    <xf numFmtId="174" fontId="22" fillId="63" borderId="0" xfId="497" applyNumberFormat="1" applyFont="1" applyFill="1" applyAlignment="1">
      <alignment vertical="center"/>
    </xf>
    <xf numFmtId="3" fontId="106" fillId="64" borderId="0" xfId="0" applyNumberFormat="1" applyFont="1" applyFill="1" applyBorder="1" applyAlignment="1">
      <alignment/>
    </xf>
    <xf numFmtId="3" fontId="16" fillId="59" borderId="0" xfId="411" applyNumberFormat="1" applyFont="1" applyFill="1" applyAlignment="1">
      <alignment horizontal="center"/>
      <protection/>
    </xf>
    <xf numFmtId="16" fontId="16" fillId="39" borderId="0" xfId="411" applyNumberFormat="1" applyFont="1" applyFill="1">
      <alignment/>
      <protection/>
    </xf>
    <xf numFmtId="16" fontId="16" fillId="39" borderId="0" xfId="459" applyNumberFormat="1" applyFont="1" applyFill="1">
      <alignment/>
      <protection/>
    </xf>
    <xf numFmtId="2" fontId="16" fillId="39" borderId="0" xfId="411" applyNumberFormat="1" applyFont="1" applyFill="1">
      <alignment/>
      <protection/>
    </xf>
    <xf numFmtId="2" fontId="16" fillId="39" borderId="0" xfId="459" applyNumberFormat="1" applyFont="1" applyFill="1">
      <alignment/>
      <protection/>
    </xf>
    <xf numFmtId="0" fontId="16" fillId="39" borderId="0" xfId="459" applyNumberFormat="1" applyFont="1" applyFill="1">
      <alignment/>
      <protection/>
    </xf>
    <xf numFmtId="0" fontId="22" fillId="63" borderId="0" xfId="0" applyFont="1" applyFill="1" applyBorder="1" applyAlignment="1">
      <alignment vertical="center"/>
    </xf>
    <xf numFmtId="9" fontId="22" fillId="63" borderId="0" xfId="483" applyNumberFormat="1" applyFont="1" applyFill="1" applyAlignment="1">
      <alignment horizontal="right"/>
    </xf>
    <xf numFmtId="182" fontId="105" fillId="59" borderId="0" xfId="429" applyNumberFormat="1" applyFont="1" applyFill="1" applyBorder="1" applyAlignment="1">
      <alignment horizontal="right" vertical="center"/>
      <protection/>
    </xf>
    <xf numFmtId="169" fontId="22" fillId="63" borderId="0" xfId="429" applyNumberFormat="1" applyFont="1" applyFill="1" applyAlignment="1">
      <alignment vertical="center"/>
      <protection/>
    </xf>
    <xf numFmtId="182" fontId="22" fillId="63" borderId="0" xfId="429" applyNumberFormat="1" applyFont="1" applyFill="1" applyAlignment="1">
      <alignment horizontal="right" vertical="center"/>
      <protection/>
    </xf>
    <xf numFmtId="9" fontId="22" fillId="63" borderId="0" xfId="508" applyFont="1" applyFill="1" applyAlignment="1">
      <alignment horizontal="right" vertical="center"/>
    </xf>
    <xf numFmtId="9" fontId="22" fillId="63" borderId="0" xfId="483" applyNumberFormat="1" applyFont="1" applyFill="1" applyAlignment="1">
      <alignment horizontal="right" vertical="center"/>
    </xf>
    <xf numFmtId="174" fontId="106" fillId="64" borderId="0" xfId="495" applyNumberFormat="1" applyFont="1" applyFill="1" applyBorder="1" applyAlignment="1">
      <alignment horizontal="right" vertical="center"/>
    </xf>
    <xf numFmtId="182" fontId="21" fillId="39" borderId="0" xfId="468" applyNumberFormat="1" applyFont="1" applyFill="1" applyAlignment="1">
      <alignment horizontal="right" vertical="center"/>
      <protection/>
    </xf>
    <xf numFmtId="182" fontId="22" fillId="60" borderId="0" xfId="468" applyNumberFormat="1" applyFont="1" applyFill="1" applyAlignment="1">
      <alignment horizontal="right" vertical="center"/>
      <protection/>
    </xf>
    <xf numFmtId="182" fontId="21" fillId="59" borderId="0" xfId="468" applyNumberFormat="1" applyFont="1" applyFill="1" applyAlignment="1">
      <alignment horizontal="right" vertical="center"/>
      <protection/>
    </xf>
    <xf numFmtId="182" fontId="16" fillId="0" borderId="0" xfId="456" applyNumberFormat="1" applyFont="1" applyAlignment="1">
      <alignment horizontal="right"/>
      <protection/>
    </xf>
    <xf numFmtId="0" fontId="22" fillId="63" borderId="0" xfId="0" applyFont="1" applyFill="1" applyAlignment="1">
      <alignment horizontal="left" vertical="center" wrapText="1" shrinkToFit="1"/>
    </xf>
    <xf numFmtId="174" fontId="22" fillId="63" borderId="0" xfId="495" applyNumberFormat="1" applyFont="1" applyFill="1" applyAlignment="1">
      <alignment vertical="center"/>
    </xf>
    <xf numFmtId="182" fontId="16" fillId="0" borderId="0" xfId="455" applyNumberFormat="1" applyFont="1">
      <alignment/>
      <protection/>
    </xf>
    <xf numFmtId="174" fontId="106" fillId="64" borderId="0" xfId="483" applyNumberFormat="1" applyFont="1" applyFill="1" applyBorder="1" applyAlignment="1">
      <alignment horizontal="center" vertical="center"/>
    </xf>
    <xf numFmtId="182" fontId="104" fillId="61" borderId="0" xfId="277" applyNumberFormat="1" applyFont="1" applyFill="1" applyBorder="1" applyAlignment="1">
      <alignment horizontal="right" vertical="center"/>
    </xf>
    <xf numFmtId="182" fontId="21" fillId="39" borderId="0" xfId="278" applyNumberFormat="1" applyFont="1" applyFill="1" applyBorder="1" applyAlignment="1">
      <alignment horizontal="right" vertical="center"/>
    </xf>
    <xf numFmtId="37" fontId="22" fillId="63" borderId="0" xfId="0" applyNumberFormat="1" applyFont="1" applyFill="1" applyAlignment="1">
      <alignment horizontal="right"/>
    </xf>
    <xf numFmtId="182" fontId="106" fillId="64" borderId="0" xfId="277" applyNumberFormat="1" applyFont="1" applyFill="1" applyBorder="1" applyAlignment="1">
      <alignment horizontal="right" vertical="center"/>
    </xf>
    <xf numFmtId="9" fontId="22" fillId="63" borderId="0" xfId="0" applyNumberFormat="1" applyFont="1" applyFill="1" applyAlignment="1">
      <alignment horizontal="right"/>
    </xf>
    <xf numFmtId="169" fontId="22" fillId="63" borderId="0" xfId="0" applyNumberFormat="1" applyFont="1" applyFill="1" applyBorder="1" applyAlignment="1">
      <alignment horizontal="right"/>
    </xf>
    <xf numFmtId="189" fontId="104" fillId="61" borderId="0" xfId="0" applyNumberFormat="1" applyFont="1" applyFill="1" applyBorder="1" applyAlignment="1">
      <alignment vertical="center"/>
    </xf>
    <xf numFmtId="182" fontId="105" fillId="59" borderId="0" xfId="394" applyNumberFormat="1" applyFont="1" applyFill="1" applyBorder="1" applyAlignment="1">
      <alignment vertical="center"/>
      <protection/>
    </xf>
    <xf numFmtId="182" fontId="105" fillId="59" borderId="0" xfId="393" applyNumberFormat="1" applyFont="1" applyFill="1" applyBorder="1" applyAlignment="1">
      <alignment vertical="center"/>
      <protection/>
    </xf>
    <xf numFmtId="0" fontId="22" fillId="63" borderId="0" xfId="425" applyFont="1" applyFill="1" applyAlignment="1">
      <alignment vertical="center"/>
      <protection/>
    </xf>
    <xf numFmtId="0" fontId="22" fillId="63" borderId="0" xfId="425" applyFont="1" applyFill="1" applyAlignment="1">
      <alignment horizontal="right" vertical="center"/>
      <protection/>
    </xf>
    <xf numFmtId="0" fontId="22" fillId="63" borderId="0" xfId="425" applyFont="1" applyFill="1" applyBorder="1" applyAlignment="1">
      <alignment horizontal="right" vertical="center"/>
      <protection/>
    </xf>
    <xf numFmtId="169" fontId="22" fillId="63" borderId="0" xfId="425" applyNumberFormat="1" applyFont="1" applyFill="1" applyBorder="1" applyAlignment="1">
      <alignment horizontal="right" vertical="center"/>
      <protection/>
    </xf>
    <xf numFmtId="181" fontId="22" fillId="63" borderId="0" xfId="291" applyNumberFormat="1" applyFont="1" applyFill="1" applyBorder="1" applyAlignment="1">
      <alignment horizontal="right" vertical="center"/>
    </xf>
    <xf numFmtId="181" fontId="108" fillId="63" borderId="0" xfId="260" applyNumberFormat="1" applyFont="1" applyFill="1" applyAlignment="1">
      <alignment vertical="center"/>
    </xf>
    <xf numFmtId="14" fontId="107" fillId="0" borderId="0" xfId="425" applyNumberFormat="1" applyFont="1" applyFill="1" applyBorder="1" applyAlignment="1">
      <alignment horizontal="right"/>
      <protection/>
    </xf>
    <xf numFmtId="182" fontId="105" fillId="59" borderId="0" xfId="0" applyNumberFormat="1" applyFont="1" applyFill="1" applyBorder="1" applyAlignment="1">
      <alignment horizontal="right" vertical="center"/>
    </xf>
    <xf numFmtId="3" fontId="105" fillId="59" borderId="0" xfId="0" applyNumberFormat="1" applyFont="1" applyFill="1" applyBorder="1" applyAlignment="1">
      <alignment horizontal="right" vertical="center"/>
    </xf>
    <xf numFmtId="169" fontId="22" fillId="63" borderId="0" xfId="0" applyNumberFormat="1" applyFont="1" applyFill="1" applyAlignment="1">
      <alignment horizontal="left" vertical="center" wrapText="1"/>
    </xf>
    <xf numFmtId="174" fontId="22" fillId="63" borderId="0" xfId="405" applyNumberFormat="1" applyFont="1" applyFill="1" applyAlignment="1">
      <alignment horizontal="right" vertical="center"/>
      <protection/>
    </xf>
    <xf numFmtId="174" fontId="107" fillId="63" borderId="0" xfId="395" applyNumberFormat="1" applyFont="1" applyFill="1" applyAlignment="1">
      <alignment horizontal="center" vertical="center"/>
      <protection/>
    </xf>
    <xf numFmtId="3" fontId="21" fillId="39" borderId="0" xfId="467" applyNumberFormat="1" applyFont="1" applyFill="1" applyAlignment="1">
      <alignment horizontal="right" vertical="center"/>
      <protection/>
    </xf>
    <xf numFmtId="3" fontId="16" fillId="0" borderId="0" xfId="460" applyNumberFormat="1" applyFont="1">
      <alignment/>
      <protection/>
    </xf>
    <xf numFmtId="3" fontId="104" fillId="61" borderId="0" xfId="467" applyNumberFormat="1" applyFont="1" applyFill="1" applyBorder="1" applyAlignment="1">
      <alignment horizontal="right" vertical="center"/>
      <protection/>
    </xf>
    <xf numFmtId="174" fontId="106" fillId="0" borderId="0" xfId="517" applyNumberFormat="1" applyFont="1" applyFill="1" applyBorder="1" applyAlignment="1">
      <alignment horizontal="right" vertical="center"/>
    </xf>
    <xf numFmtId="0" fontId="31" fillId="0" borderId="0" xfId="460" applyFont="1" applyFill="1" applyAlignment="1">
      <alignment horizontal="justify" vertical="justify" wrapText="1"/>
      <protection/>
    </xf>
    <xf numFmtId="0" fontId="22" fillId="63" borderId="0" xfId="405" applyFont="1" applyFill="1" applyAlignment="1">
      <alignment vertical="center"/>
      <protection/>
    </xf>
    <xf numFmtId="3" fontId="106" fillId="64" borderId="0" xfId="467" applyNumberFormat="1" applyFont="1" applyFill="1" applyBorder="1" applyAlignment="1">
      <alignment horizontal="right" vertical="center"/>
      <protection/>
    </xf>
    <xf numFmtId="3" fontId="22" fillId="63" borderId="0" xfId="467" applyNumberFormat="1" applyFont="1" applyFill="1" applyAlignment="1">
      <alignment horizontal="right" vertical="center"/>
      <protection/>
    </xf>
    <xf numFmtId="174" fontId="106" fillId="64" borderId="0" xfId="517" applyNumberFormat="1" applyFont="1" applyFill="1" applyBorder="1" applyAlignment="1">
      <alignment horizontal="right" vertical="center"/>
    </xf>
    <xf numFmtId="3" fontId="105" fillId="59" borderId="0" xfId="394" applyNumberFormat="1" applyFont="1" applyFill="1" applyBorder="1" applyAlignment="1">
      <alignment horizontal="right" vertical="center"/>
      <protection/>
    </xf>
    <xf numFmtId="9" fontId="22" fillId="63" borderId="0" xfId="0" applyNumberFormat="1" applyFont="1" applyFill="1" applyAlignment="1">
      <alignment horizontal="right" vertical="center"/>
    </xf>
    <xf numFmtId="3" fontId="16" fillId="61" borderId="0" xfId="455" applyNumberFormat="1" applyFont="1" applyFill="1" applyBorder="1" applyAlignment="1">
      <alignment horizontal="right"/>
      <protection/>
    </xf>
    <xf numFmtId="189" fontId="0" fillId="0" borderId="0" xfId="0" applyNumberFormat="1" applyAlignment="1">
      <alignment/>
    </xf>
    <xf numFmtId="9" fontId="22" fillId="63" borderId="0" xfId="0" applyNumberFormat="1" applyFont="1" applyFill="1" applyBorder="1" applyAlignment="1">
      <alignment horizontal="right" vertical="center"/>
    </xf>
    <xf numFmtId="3" fontId="22" fillId="63" borderId="0" xfId="0" applyNumberFormat="1" applyFont="1" applyFill="1" applyBorder="1" applyAlignment="1">
      <alignment horizontal="right" vertical="center"/>
    </xf>
    <xf numFmtId="9" fontId="22" fillId="63" borderId="0" xfId="483" applyNumberFormat="1" applyFont="1" applyFill="1" applyBorder="1" applyAlignment="1">
      <alignment horizontal="right"/>
    </xf>
    <xf numFmtId="178" fontId="16" fillId="61" borderId="0" xfId="260" applyNumberFormat="1" applyFont="1" applyFill="1" applyBorder="1" applyAlignment="1">
      <alignment horizontal="right" vertical="center"/>
    </xf>
    <xf numFmtId="3" fontId="21" fillId="0" borderId="0" xfId="293" applyNumberFormat="1" applyFont="1" applyFill="1" applyAlignment="1">
      <alignment horizontal="right" vertical="center"/>
    </xf>
    <xf numFmtId="3" fontId="106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19" fillId="0" borderId="27" xfId="0" applyFont="1" applyFill="1" applyBorder="1" applyAlignment="1">
      <alignment horizontal="center"/>
    </xf>
    <xf numFmtId="10" fontId="22" fillId="63" borderId="0" xfId="0" applyNumberFormat="1" applyFont="1" applyFill="1" applyAlignment="1">
      <alignment horizontal="right" vertical="center"/>
    </xf>
    <xf numFmtId="3" fontId="105" fillId="0" borderId="0" xfId="394" applyNumberFormat="1" applyFont="1" applyFill="1" applyBorder="1" applyAlignment="1">
      <alignment vertical="center"/>
      <protection/>
    </xf>
    <xf numFmtId="3" fontId="108" fillId="63" borderId="0" xfId="0" applyNumberFormat="1" applyFont="1" applyFill="1" applyBorder="1" applyAlignment="1">
      <alignment vertical="center"/>
    </xf>
    <xf numFmtId="178" fontId="108" fillId="63" borderId="0" xfId="260" applyNumberFormat="1" applyFont="1" applyFill="1" applyAlignment="1">
      <alignment horizontal="right" vertical="center"/>
    </xf>
    <xf numFmtId="178" fontId="22" fillId="63" borderId="0" xfId="291" applyNumberFormat="1" applyFont="1" applyFill="1" applyAlignment="1">
      <alignment horizontal="right" vertical="center"/>
    </xf>
    <xf numFmtId="178" fontId="106" fillId="64" borderId="0" xfId="260" applyNumberFormat="1" applyFont="1" applyFill="1" applyBorder="1" applyAlignment="1">
      <alignment horizontal="right" vertical="center"/>
    </xf>
    <xf numFmtId="3" fontId="108" fillId="63" borderId="0" xfId="395" applyNumberFormat="1" applyFont="1" applyFill="1" applyBorder="1" applyAlignment="1">
      <alignment horizontal="right" vertical="center"/>
      <protection/>
    </xf>
    <xf numFmtId="3" fontId="16" fillId="61" borderId="0" xfId="0" applyNumberFormat="1" applyFont="1" applyFill="1" applyBorder="1" applyAlignment="1">
      <alignment horizontal="right" vertical="center"/>
    </xf>
    <xf numFmtId="10" fontId="22" fillId="63" borderId="0" xfId="483" applyNumberFormat="1" applyFont="1" applyFill="1" applyAlignment="1">
      <alignment horizontal="right" vertical="center"/>
    </xf>
    <xf numFmtId="3" fontId="16" fillId="0" borderId="0" xfId="455" applyNumberFormat="1" applyFont="1" applyFill="1" applyAlignment="1">
      <alignment horizontal="right"/>
      <protection/>
    </xf>
    <xf numFmtId="10" fontId="22" fillId="0" borderId="0" xfId="493" applyNumberFormat="1" applyFont="1" applyFill="1" applyAlignment="1">
      <alignment horizontal="right" vertical="center"/>
    </xf>
    <xf numFmtId="10" fontId="106" fillId="64" borderId="0" xfId="483" applyNumberFormat="1" applyFont="1" applyFill="1" applyBorder="1" applyAlignment="1">
      <alignment horizontal="right" vertical="center"/>
    </xf>
    <xf numFmtId="3" fontId="16" fillId="0" borderId="0" xfId="462" applyNumberFormat="1" applyFont="1" applyAlignment="1">
      <alignment horizontal="right"/>
      <protection/>
    </xf>
    <xf numFmtId="3" fontId="110" fillId="61" borderId="0" xfId="0" applyNumberFormat="1" applyFont="1" applyFill="1" applyBorder="1" applyAlignment="1">
      <alignment horizontal="right" vertical="center"/>
    </xf>
    <xf numFmtId="178" fontId="22" fillId="63" borderId="0" xfId="0" applyNumberFormat="1" applyFont="1" applyFill="1" applyAlignment="1">
      <alignment horizontal="right" vertical="center"/>
    </xf>
    <xf numFmtId="3" fontId="16" fillId="0" borderId="0" xfId="464" applyNumberFormat="1" applyFont="1" applyFill="1" applyAlignment="1">
      <alignment horizontal="right"/>
      <protection/>
    </xf>
    <xf numFmtId="3" fontId="21" fillId="39" borderId="0" xfId="293" applyNumberFormat="1" applyFont="1" applyFill="1" applyAlignment="1">
      <alignment horizontal="right" vertical="center"/>
    </xf>
    <xf numFmtId="3" fontId="16" fillId="39" borderId="0" xfId="455" applyNumberFormat="1" applyFont="1" applyFill="1" applyAlignment="1">
      <alignment horizontal="right"/>
      <protection/>
    </xf>
    <xf numFmtId="0" fontId="108" fillId="63" borderId="0" xfId="0" applyFont="1" applyFill="1" applyBorder="1" applyAlignment="1">
      <alignment vertical="center"/>
    </xf>
    <xf numFmtId="0" fontId="19" fillId="39" borderId="27" xfId="0" applyFont="1" applyFill="1" applyBorder="1" applyAlignment="1">
      <alignment vertical="center" wrapText="1"/>
    </xf>
    <xf numFmtId="180" fontId="106" fillId="64" borderId="0" xfId="0" applyNumberFormat="1" applyFont="1" applyFill="1" applyBorder="1" applyAlignment="1">
      <alignment horizontal="left" vertical="center" wrapText="1"/>
    </xf>
    <xf numFmtId="182" fontId="16" fillId="0" borderId="0" xfId="0" applyNumberFormat="1" applyFont="1" applyAlignment="1">
      <alignment horizontal="right" vertical="center"/>
    </xf>
    <xf numFmtId="164" fontId="106" fillId="64" borderId="0" xfId="158" applyFont="1" applyFill="1" applyBorder="1" applyAlignment="1">
      <alignment horizontal="right" vertical="center"/>
    </xf>
    <xf numFmtId="178" fontId="105" fillId="59" borderId="0" xfId="0" applyNumberFormat="1" applyFont="1" applyFill="1" applyBorder="1" applyAlignment="1">
      <alignment horizontal="right" vertical="center"/>
    </xf>
    <xf numFmtId="178" fontId="22" fillId="63" borderId="0" xfId="425" applyNumberFormat="1" applyFont="1" applyFill="1" applyAlignment="1">
      <alignment horizontal="right" vertical="center"/>
      <protection/>
    </xf>
    <xf numFmtId="178" fontId="22" fillId="0" borderId="0" xfId="291" applyNumberFormat="1" applyFont="1" applyFill="1" applyAlignment="1">
      <alignment horizontal="right" vertical="center"/>
    </xf>
    <xf numFmtId="178" fontId="105" fillId="59" borderId="0" xfId="394" applyNumberFormat="1" applyFont="1" applyFill="1" applyBorder="1" applyAlignment="1">
      <alignment horizontal="right" vertical="center"/>
      <protection/>
    </xf>
    <xf numFmtId="178" fontId="20" fillId="59" borderId="0" xfId="260" applyNumberFormat="1" applyFont="1" applyFill="1" applyAlignment="1">
      <alignment horizontal="right" vertical="center"/>
    </xf>
    <xf numFmtId="178" fontId="107" fillId="59" borderId="0" xfId="394" applyNumberFormat="1" applyFont="1" applyFill="1" applyBorder="1" applyAlignment="1">
      <alignment horizontal="right" vertical="center"/>
      <protection/>
    </xf>
    <xf numFmtId="3" fontId="16" fillId="0" borderId="0" xfId="459" applyNumberFormat="1" applyFont="1">
      <alignment/>
      <protection/>
    </xf>
    <xf numFmtId="178" fontId="16" fillId="0" borderId="0" xfId="459" applyNumberFormat="1" applyFont="1">
      <alignment/>
      <protection/>
    </xf>
    <xf numFmtId="182" fontId="16" fillId="0" borderId="0" xfId="0" applyNumberFormat="1" applyFont="1" applyAlignment="1">
      <alignment horizontal="right"/>
    </xf>
    <xf numFmtId="14" fontId="16" fillId="39" borderId="0" xfId="411" applyNumberFormat="1" applyFont="1" applyFill="1">
      <alignment/>
      <protection/>
    </xf>
    <xf numFmtId="174" fontId="106" fillId="0" borderId="0" xfId="495" applyNumberFormat="1" applyFont="1" applyFill="1" applyBorder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0" fontId="16" fillId="0" borderId="0" xfId="483" applyNumberFormat="1" applyFont="1" applyAlignment="1">
      <alignment/>
    </xf>
    <xf numFmtId="182" fontId="16" fillId="0" borderId="0" xfId="0" applyNumberFormat="1" applyFont="1" applyBorder="1" applyAlignment="1">
      <alignment horizontal="right"/>
    </xf>
    <xf numFmtId="178" fontId="105" fillId="0" borderId="0" xfId="425" applyNumberFormat="1" applyFont="1">
      <alignment/>
      <protection/>
    </xf>
    <xf numFmtId="178" fontId="107" fillId="0" borderId="0" xfId="425" applyNumberFormat="1" applyFont="1">
      <alignment/>
      <protection/>
    </xf>
    <xf numFmtId="189" fontId="105" fillId="59" borderId="0" xfId="429" applyNumberFormat="1" applyFont="1" applyFill="1" applyBorder="1" applyAlignment="1">
      <alignment horizontal="right" vertical="center"/>
      <protection/>
    </xf>
    <xf numFmtId="182" fontId="105" fillId="59" borderId="0" xfId="400" applyNumberFormat="1" applyFont="1" applyFill="1" applyBorder="1" applyAlignment="1">
      <alignment vertical="center"/>
      <protection/>
    </xf>
    <xf numFmtId="3" fontId="22" fillId="63" borderId="0" xfId="0" applyNumberFormat="1" applyFont="1" applyFill="1" applyAlignment="1">
      <alignment vertical="center"/>
    </xf>
    <xf numFmtId="0" fontId="20" fillId="39" borderId="0" xfId="482" applyNumberFormat="1" applyFont="1" applyFill="1" applyBorder="1" applyAlignment="1">
      <alignment horizontal="center" vertical="center"/>
      <protection/>
    </xf>
    <xf numFmtId="180" fontId="20" fillId="59" borderId="0" xfId="482" applyNumberFormat="1" applyFont="1" applyFill="1" applyBorder="1" applyAlignment="1">
      <alignment horizontal="right" vertical="center"/>
      <protection/>
    </xf>
    <xf numFmtId="164" fontId="16" fillId="0" borderId="0" xfId="158" applyFont="1" applyAlignment="1">
      <alignment horizontal="right" vertical="center"/>
    </xf>
    <xf numFmtId="182" fontId="104" fillId="0" borderId="0" xfId="0" applyNumberFormat="1" applyFont="1" applyFill="1" applyBorder="1" applyAlignment="1">
      <alignment vertical="center"/>
    </xf>
    <xf numFmtId="181" fontId="105" fillId="0" borderId="0" xfId="291" applyNumberFormat="1" applyFont="1" applyFill="1" applyAlignment="1">
      <alignment horizontal="right" vertical="center"/>
    </xf>
    <xf numFmtId="9" fontId="106" fillId="64" borderId="0" xfId="483" applyFont="1" applyFill="1" applyBorder="1" applyAlignment="1">
      <alignment horizontal="right" vertical="center"/>
    </xf>
    <xf numFmtId="178" fontId="105" fillId="0" borderId="0" xfId="291" applyNumberFormat="1" applyFont="1" applyAlignment="1">
      <alignment horizontal="right" vertical="center"/>
    </xf>
    <xf numFmtId="164" fontId="105" fillId="0" borderId="0" xfId="158" applyFont="1" applyAlignment="1">
      <alignment horizontal="right" vertical="center"/>
    </xf>
    <xf numFmtId="178" fontId="105" fillId="0" borderId="0" xfId="425" applyNumberFormat="1" applyFont="1" applyAlignment="1">
      <alignment horizontal="right" vertical="center"/>
      <protection/>
    </xf>
    <xf numFmtId="164" fontId="16" fillId="39" borderId="0" xfId="158" applyFont="1" applyFill="1" applyAlignment="1">
      <alignment horizontal="right" vertical="center"/>
    </xf>
    <xf numFmtId="164" fontId="16" fillId="39" borderId="0" xfId="158" applyFont="1" applyFill="1" applyAlignment="1">
      <alignment horizontal="center" vertical="center"/>
    </xf>
    <xf numFmtId="0" fontId="105" fillId="0" borderId="0" xfId="425" applyFont="1" applyFill="1" applyAlignment="1">
      <alignment horizontal="right" vertical="center"/>
      <protection/>
    </xf>
    <xf numFmtId="9" fontId="104" fillId="61" borderId="0" xfId="483" applyFont="1" applyFill="1" applyBorder="1" applyAlignment="1">
      <alignment vertical="center"/>
    </xf>
    <xf numFmtId="9" fontId="20" fillId="0" borderId="0" xfId="483" applyFont="1" applyAlignment="1">
      <alignment horizontal="right" vertical="center"/>
    </xf>
    <xf numFmtId="189" fontId="105" fillId="59" borderId="0" xfId="0" applyNumberFormat="1" applyFont="1" applyFill="1" applyBorder="1" applyAlignment="1">
      <alignment vertical="center"/>
    </xf>
    <xf numFmtId="1" fontId="22" fillId="63" borderId="0" xfId="0" applyNumberFormat="1" applyFont="1" applyFill="1" applyAlignment="1">
      <alignment vertical="center"/>
    </xf>
    <xf numFmtId="164" fontId="22" fillId="63" borderId="0" xfId="158" applyFont="1" applyFill="1" applyAlignment="1">
      <alignment horizontal="right" vertical="center"/>
    </xf>
    <xf numFmtId="164" fontId="104" fillId="61" borderId="0" xfId="158" applyFont="1" applyFill="1" applyBorder="1" applyAlignment="1">
      <alignment vertical="center"/>
    </xf>
    <xf numFmtId="9" fontId="17" fillId="0" borderId="0" xfId="483" applyFont="1" applyAlignment="1">
      <alignment horizontal="right"/>
    </xf>
    <xf numFmtId="9" fontId="16" fillId="39" borderId="0" xfId="483" applyFont="1" applyFill="1" applyAlignment="1">
      <alignment horizontal="center" vertical="center"/>
    </xf>
    <xf numFmtId="9" fontId="22" fillId="63" borderId="0" xfId="483" applyFont="1" applyFill="1" applyAlignment="1">
      <alignment horizontal="center" vertical="center"/>
    </xf>
    <xf numFmtId="9" fontId="105" fillId="59" borderId="0" xfId="483" applyFont="1" applyFill="1" applyBorder="1" applyAlignment="1">
      <alignment vertical="center"/>
    </xf>
    <xf numFmtId="3" fontId="108" fillId="59" borderId="0" xfId="395" applyNumberFormat="1" applyFont="1" applyFill="1" applyBorder="1" applyAlignment="1">
      <alignment horizontal="right" vertical="center"/>
      <protection/>
    </xf>
    <xf numFmtId="180" fontId="16" fillId="59" borderId="0" xfId="0" applyNumberFormat="1" applyFont="1" applyFill="1" applyBorder="1" applyAlignment="1">
      <alignment horizontal="right"/>
    </xf>
    <xf numFmtId="9" fontId="22" fillId="59" borderId="0" xfId="483" applyNumberFormat="1" applyFont="1" applyFill="1" applyAlignment="1">
      <alignment horizontal="right" vertical="center"/>
    </xf>
    <xf numFmtId="9" fontId="22" fillId="59" borderId="0" xfId="0" applyNumberFormat="1" applyFont="1" applyFill="1" applyAlignment="1">
      <alignment horizontal="right" vertical="center"/>
    </xf>
    <xf numFmtId="193" fontId="108" fillId="63" borderId="0" xfId="395" applyNumberFormat="1" applyFont="1" applyFill="1" applyBorder="1" applyAlignment="1">
      <alignment horizontal="right" vertical="center"/>
      <protection/>
    </xf>
    <xf numFmtId="9" fontId="108" fillId="63" borderId="0" xfId="483" applyFont="1" applyFill="1" applyBorder="1" applyAlignment="1">
      <alignment horizontal="right" vertical="center"/>
    </xf>
    <xf numFmtId="3" fontId="108" fillId="59" borderId="0" xfId="0" applyNumberFormat="1" applyFont="1" applyFill="1" applyBorder="1" applyAlignment="1">
      <alignment vertical="center"/>
    </xf>
    <xf numFmtId="3" fontId="22" fillId="59" borderId="0" xfId="0" applyNumberFormat="1" applyFont="1" applyFill="1" applyAlignment="1">
      <alignment vertical="center"/>
    </xf>
    <xf numFmtId="0" fontId="103" fillId="59" borderId="0" xfId="462" applyFont="1" applyFill="1" applyAlignment="1">
      <alignment horizontal="right"/>
      <protection/>
    </xf>
    <xf numFmtId="0" fontId="108" fillId="59" borderId="0" xfId="0" applyFont="1" applyFill="1" applyBorder="1" applyAlignment="1">
      <alignment vertical="center"/>
    </xf>
    <xf numFmtId="9" fontId="22" fillId="59" borderId="0" xfId="483" applyNumberFormat="1" applyFont="1" applyFill="1" applyBorder="1" applyAlignment="1">
      <alignment horizontal="right"/>
    </xf>
    <xf numFmtId="9" fontId="22" fillId="59" borderId="0" xfId="0" applyNumberFormat="1" applyFont="1" applyFill="1" applyBorder="1" applyAlignment="1">
      <alignment horizontal="right" vertical="center"/>
    </xf>
    <xf numFmtId="0" fontId="103" fillId="59" borderId="0" xfId="462" applyFont="1" applyFill="1">
      <alignment/>
      <protection/>
    </xf>
    <xf numFmtId="0" fontId="16" fillId="59" borderId="0" xfId="462" applyFont="1" applyFill="1">
      <alignment/>
      <protection/>
    </xf>
    <xf numFmtId="9" fontId="108" fillId="63" borderId="0" xfId="483" applyFont="1" applyFill="1" applyBorder="1" applyAlignment="1">
      <alignment vertical="center"/>
    </xf>
    <xf numFmtId="9" fontId="22" fillId="59" borderId="0" xfId="483" applyFont="1" applyFill="1" applyAlignment="1">
      <alignment horizontal="right" vertical="center"/>
    </xf>
    <xf numFmtId="0" fontId="16" fillId="59" borderId="0" xfId="461" applyFont="1" applyFill="1">
      <alignment/>
      <protection/>
    </xf>
    <xf numFmtId="164" fontId="16" fillId="0" borderId="0" xfId="158" applyFont="1" applyAlignment="1">
      <alignment horizontal="right"/>
    </xf>
    <xf numFmtId="189" fontId="105" fillId="59" borderId="0" xfId="393" applyNumberFormat="1" applyFont="1" applyFill="1" applyBorder="1" applyAlignment="1">
      <alignment vertical="center"/>
      <protection/>
    </xf>
    <xf numFmtId="181" fontId="107" fillId="0" borderId="0" xfId="291" applyNumberFormat="1" applyFont="1" applyFill="1" applyAlignment="1">
      <alignment horizontal="right" vertical="center"/>
    </xf>
    <xf numFmtId="164" fontId="16" fillId="39" borderId="0" xfId="158" applyFont="1" applyFill="1" applyAlignment="1">
      <alignment horizontal="center"/>
    </xf>
    <xf numFmtId="182" fontId="104" fillId="62" borderId="0" xfId="0" applyNumberFormat="1" applyFont="1" applyFill="1" applyBorder="1" applyAlignment="1">
      <alignment vertical="center"/>
    </xf>
    <xf numFmtId="174" fontId="16" fillId="0" borderId="0" xfId="394" applyNumberFormat="1" applyFont="1" applyFill="1" applyAlignment="1">
      <alignment horizontal="center" vertical="center"/>
      <protection/>
    </xf>
    <xf numFmtId="10" fontId="22" fillId="63" borderId="0" xfId="488" applyNumberFormat="1" applyFont="1" applyFill="1" applyAlignment="1">
      <alignment vertical="center"/>
    </xf>
    <xf numFmtId="10" fontId="106" fillId="62" borderId="0" xfId="483" applyNumberFormat="1" applyFont="1" applyFill="1" applyBorder="1" applyAlignment="1">
      <alignment horizontal="right" vertical="center"/>
    </xf>
    <xf numFmtId="164" fontId="16" fillId="39" borderId="0" xfId="158" applyFont="1" applyFill="1" applyAlignment="1">
      <alignment/>
    </xf>
    <xf numFmtId="169" fontId="21" fillId="59" borderId="0" xfId="467" applyNumberFormat="1" applyFont="1" applyFill="1" applyAlignment="1">
      <alignment horizontal="right" vertical="center"/>
      <protection/>
    </xf>
    <xf numFmtId="182" fontId="105" fillId="59" borderId="0" xfId="402" applyNumberFormat="1" applyFont="1" applyFill="1" applyBorder="1" applyAlignment="1">
      <alignment vertical="center"/>
      <protection/>
    </xf>
    <xf numFmtId="178" fontId="108" fillId="59" borderId="0" xfId="158" applyNumberFormat="1" applyFont="1" applyFill="1" applyAlignment="1">
      <alignment horizontal="right" vertical="center"/>
    </xf>
    <xf numFmtId="0" fontId="20" fillId="59" borderId="0" xfId="411" applyFont="1" applyFill="1" applyBorder="1" applyAlignment="1">
      <alignment horizontal="center" vertical="center" wrapText="1"/>
      <protection/>
    </xf>
    <xf numFmtId="164" fontId="20" fillId="59" borderId="0" xfId="158" applyFont="1" applyFill="1" applyBorder="1" applyAlignment="1">
      <alignment horizontal="right"/>
    </xf>
    <xf numFmtId="0" fontId="0" fillId="59" borderId="0" xfId="0" applyFill="1" applyAlignment="1">
      <alignment horizontal="right"/>
    </xf>
    <xf numFmtId="164" fontId="104" fillId="62" borderId="0" xfId="158" applyFont="1" applyFill="1" applyBorder="1" applyAlignment="1">
      <alignment vertical="center"/>
    </xf>
    <xf numFmtId="0" fontId="16" fillId="59" borderId="0" xfId="459" applyFont="1" applyFill="1" applyAlignment="1">
      <alignment horizontal="right"/>
      <protection/>
    </xf>
    <xf numFmtId="39" fontId="21" fillId="59" borderId="0" xfId="0" applyNumberFormat="1" applyFont="1" applyFill="1" applyBorder="1" applyAlignment="1">
      <alignment horizontal="right" vertical="center"/>
    </xf>
    <xf numFmtId="178" fontId="108" fillId="59" borderId="0" xfId="158" applyNumberFormat="1" applyFont="1" applyFill="1" applyAlignment="1">
      <alignment horizontal="right"/>
    </xf>
    <xf numFmtId="3" fontId="22" fillId="59" borderId="0" xfId="397" applyNumberFormat="1" applyFont="1" applyFill="1" applyAlignment="1">
      <alignment horizontal="right" vertical="center"/>
      <protection/>
    </xf>
    <xf numFmtId="189" fontId="104" fillId="62" borderId="0" xfId="0" applyNumberFormat="1" applyFont="1" applyFill="1" applyBorder="1" applyAlignment="1">
      <alignment vertical="center"/>
    </xf>
    <xf numFmtId="174" fontId="16" fillId="59" borderId="0" xfId="483" applyNumberFormat="1" applyFont="1" applyFill="1" applyAlignment="1">
      <alignment horizontal="right"/>
    </xf>
    <xf numFmtId="182" fontId="106" fillId="62" borderId="0" xfId="0" applyNumberFormat="1" applyFont="1" applyFill="1" applyBorder="1" applyAlignment="1">
      <alignment horizontal="right" vertical="center"/>
    </xf>
    <xf numFmtId="0" fontId="16" fillId="59" borderId="0" xfId="0" applyFont="1" applyFill="1" applyAlignment="1">
      <alignment/>
    </xf>
    <xf numFmtId="3" fontId="106" fillId="62" borderId="0" xfId="0" applyNumberFormat="1" applyFont="1" applyFill="1" applyBorder="1" applyAlignment="1">
      <alignment horizontal="right" vertical="center"/>
    </xf>
    <xf numFmtId="182" fontId="16" fillId="59" borderId="0" xfId="0" applyNumberFormat="1" applyFont="1" applyFill="1" applyAlignment="1">
      <alignment horizontal="right"/>
    </xf>
    <xf numFmtId="0" fontId="16" fillId="59" borderId="0" xfId="0" applyFont="1" applyFill="1" applyAlignment="1">
      <alignment horizontal="right"/>
    </xf>
    <xf numFmtId="169" fontId="16" fillId="62" borderId="0" xfId="0" applyNumberFormat="1" applyFont="1" applyFill="1" applyBorder="1" applyAlignment="1">
      <alignment horizontal="right" vertical="center"/>
    </xf>
    <xf numFmtId="182" fontId="104" fillId="0" borderId="0" xfId="0" applyNumberFormat="1" applyFont="1" applyFill="1" applyBorder="1" applyAlignment="1">
      <alignment horizontal="right" vertical="center"/>
    </xf>
    <xf numFmtId="182" fontId="106" fillId="0" borderId="0" xfId="0" applyNumberFormat="1" applyFont="1" applyFill="1" applyBorder="1" applyAlignment="1">
      <alignment horizontal="right" vertical="center"/>
    </xf>
    <xf numFmtId="182" fontId="16" fillId="0" borderId="0" xfId="0" applyNumberFormat="1" applyFont="1" applyFill="1" applyAlignment="1">
      <alignment horizontal="right" vertical="center"/>
    </xf>
    <xf numFmtId="174" fontId="22" fillId="63" borderId="0" xfId="483" applyNumberFormat="1" applyFont="1" applyFill="1" applyAlignment="1">
      <alignment vertical="center"/>
    </xf>
    <xf numFmtId="10" fontId="16" fillId="39" borderId="0" xfId="483" applyNumberFormat="1" applyFont="1" applyFill="1" applyAlignment="1">
      <alignment/>
    </xf>
    <xf numFmtId="169" fontId="30" fillId="0" borderId="0" xfId="482" applyNumberFormat="1" applyFont="1" applyFill="1" applyBorder="1" applyAlignment="1">
      <alignment horizontal="right"/>
      <protection/>
    </xf>
    <xf numFmtId="180" fontId="104" fillId="0" borderId="0" xfId="0" applyNumberFormat="1" applyFont="1" applyFill="1" applyBorder="1" applyAlignment="1">
      <alignment vertical="center"/>
    </xf>
    <xf numFmtId="169" fontId="16" fillId="0" borderId="0" xfId="458" applyNumberFormat="1" applyFont="1" applyFill="1" applyAlignment="1">
      <alignment horizontal="right"/>
      <protection/>
    </xf>
    <xf numFmtId="3" fontId="105" fillId="59" borderId="0" xfId="0" applyNumberFormat="1" applyFont="1" applyFill="1" applyBorder="1" applyAlignment="1">
      <alignment vertical="center"/>
    </xf>
    <xf numFmtId="3" fontId="105" fillId="0" borderId="0" xfId="0" applyNumberFormat="1" applyFont="1" applyFill="1" applyBorder="1" applyAlignment="1">
      <alignment vertical="center"/>
    </xf>
    <xf numFmtId="14" fontId="105" fillId="59" borderId="0" xfId="429" applyNumberFormat="1" applyFont="1" applyFill="1" applyBorder="1" applyAlignment="1">
      <alignment vertical="center"/>
      <protection/>
    </xf>
    <xf numFmtId="180" fontId="111" fillId="0" borderId="0" xfId="0" applyNumberFormat="1" applyFont="1" applyFill="1" applyBorder="1" applyAlignment="1">
      <alignment horizontal="right" vertical="center"/>
    </xf>
    <xf numFmtId="180" fontId="104" fillId="0" borderId="0" xfId="0" applyNumberFormat="1" applyFont="1" applyFill="1" applyBorder="1" applyAlignment="1">
      <alignment horizontal="right" vertical="center"/>
    </xf>
    <xf numFmtId="0" fontId="16" fillId="0" borderId="0" xfId="466" applyFont="1" applyFill="1" applyAlignment="1">
      <alignment horizontal="right"/>
      <protection/>
    </xf>
    <xf numFmtId="182" fontId="107" fillId="59" borderId="0" xfId="0" applyNumberFormat="1" applyFont="1" applyFill="1" applyBorder="1" applyAlignment="1">
      <alignment vertical="center"/>
    </xf>
    <xf numFmtId="164" fontId="105" fillId="0" borderId="0" xfId="158" applyFont="1" applyFill="1" applyBorder="1" applyAlignment="1">
      <alignment vertical="center"/>
    </xf>
    <xf numFmtId="0" fontId="22" fillId="63" borderId="0" xfId="0" applyFont="1" applyFill="1" applyAlignment="1">
      <alignment vertical="center" wrapText="1"/>
    </xf>
    <xf numFmtId="0" fontId="22" fillId="63" borderId="0" xfId="425" applyFont="1" applyFill="1" applyAlignment="1">
      <alignment vertical="center" wrapText="1"/>
      <protection/>
    </xf>
    <xf numFmtId="169" fontId="22" fillId="63" borderId="0" xfId="0" applyNumberFormat="1" applyFont="1" applyFill="1" applyAlignment="1">
      <alignment vertical="center" wrapText="1"/>
    </xf>
    <xf numFmtId="3" fontId="21" fillId="0" borderId="0" xfId="467" applyNumberFormat="1" applyFont="1" applyFill="1" applyAlignment="1">
      <alignment horizontal="right" vertical="center"/>
      <protection/>
    </xf>
    <xf numFmtId="3" fontId="22" fillId="0" borderId="0" xfId="467" applyNumberFormat="1" applyFont="1" applyFill="1" applyAlignment="1">
      <alignment horizontal="right" vertical="center"/>
      <protection/>
    </xf>
    <xf numFmtId="3" fontId="16" fillId="0" borderId="0" xfId="460" applyNumberFormat="1" applyFont="1" applyFill="1">
      <alignment/>
      <protection/>
    </xf>
    <xf numFmtId="3" fontId="104" fillId="0" borderId="0" xfId="467" applyNumberFormat="1" applyFont="1" applyFill="1" applyBorder="1" applyAlignment="1">
      <alignment horizontal="right" vertical="center"/>
      <protection/>
    </xf>
    <xf numFmtId="3" fontId="106" fillId="0" borderId="0" xfId="467" applyNumberFormat="1" applyFont="1" applyFill="1" applyBorder="1" applyAlignment="1">
      <alignment horizontal="right" vertical="center"/>
      <protection/>
    </xf>
    <xf numFmtId="9" fontId="31" fillId="0" borderId="0" xfId="483" applyFont="1" applyFill="1" applyAlignment="1">
      <alignment horizontal="justify" vertical="justify" wrapText="1"/>
    </xf>
    <xf numFmtId="0" fontId="21" fillId="0" borderId="0" xfId="405" applyFont="1" applyFill="1" applyAlignment="1">
      <alignment vertical="center"/>
      <protection/>
    </xf>
    <xf numFmtId="182" fontId="21" fillId="59" borderId="0" xfId="278" applyNumberFormat="1" applyFont="1" applyFill="1" applyBorder="1" applyAlignment="1">
      <alignment horizontal="right" vertical="center"/>
    </xf>
    <xf numFmtId="0" fontId="20" fillId="59" borderId="0" xfId="411" applyFont="1" applyFill="1" applyBorder="1" applyAlignment="1">
      <alignment horizontal="center" vertical="center" wrapText="1"/>
      <protection/>
    </xf>
    <xf numFmtId="0" fontId="19" fillId="59" borderId="27" xfId="0" applyFont="1" applyFill="1" applyBorder="1" applyAlignment="1">
      <alignment vertical="center"/>
    </xf>
    <xf numFmtId="2" fontId="20" fillId="59" borderId="0" xfId="482" applyNumberFormat="1" applyFont="1" applyFill="1" applyBorder="1" applyAlignment="1">
      <alignment horizontal="center" vertical="center" wrapText="1"/>
      <protection/>
    </xf>
    <xf numFmtId="0" fontId="20" fillId="59" borderId="0" xfId="411" applyFont="1" applyFill="1" applyBorder="1" applyAlignment="1">
      <alignment vertical="center" wrapText="1"/>
      <protection/>
    </xf>
    <xf numFmtId="0" fontId="19" fillId="39" borderId="0" xfId="0" applyFont="1" applyFill="1" applyBorder="1" applyAlignment="1">
      <alignment vertical="center" wrapText="1"/>
    </xf>
    <xf numFmtId="0" fontId="20" fillId="39" borderId="0" xfId="411" applyFont="1" applyFill="1" applyAlignment="1">
      <alignment horizontal="center" vertical="center"/>
      <protection/>
    </xf>
    <xf numFmtId="0" fontId="108" fillId="6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37" fontId="22" fillId="0" borderId="0" xfId="0" applyNumberFormat="1" applyFont="1" applyFill="1" applyAlignment="1">
      <alignment horizontal="right"/>
    </xf>
    <xf numFmtId="164" fontId="22" fillId="63" borderId="0" xfId="158" applyFont="1" applyFill="1" applyAlignment="1">
      <alignment horizontal="center" vertical="center"/>
    </xf>
    <xf numFmtId="164" fontId="105" fillId="59" borderId="0" xfId="158" applyFont="1" applyFill="1" applyAlignment="1">
      <alignment horizontal="right"/>
    </xf>
    <xf numFmtId="3" fontId="21" fillId="39" borderId="0" xfId="467" applyNumberFormat="1" applyFont="1" applyFill="1" applyAlignment="1">
      <alignment horizontal="right" vertical="center"/>
      <protection/>
    </xf>
    <xf numFmtId="0" fontId="16" fillId="39" borderId="0" xfId="459" applyFont="1" applyFill="1">
      <alignment/>
      <protection/>
    </xf>
    <xf numFmtId="182" fontId="105" fillId="59" borderId="0" xfId="433" applyNumberFormat="1" applyFont="1" applyFill="1" applyBorder="1" applyAlignment="1">
      <alignment vertical="center"/>
      <protection/>
    </xf>
    <xf numFmtId="182" fontId="105" fillId="0" borderId="0" xfId="433" applyNumberFormat="1" applyFont="1" applyFill="1" applyBorder="1" applyAlignment="1">
      <alignment vertical="center"/>
      <protection/>
    </xf>
    <xf numFmtId="180" fontId="20" fillId="59" borderId="0" xfId="482" applyNumberFormat="1" applyFont="1" applyFill="1" applyBorder="1" applyAlignment="1">
      <alignment horizontal="right" vertical="center"/>
      <protection/>
    </xf>
    <xf numFmtId="0" fontId="20" fillId="39" borderId="0" xfId="482" applyNumberFormat="1" applyFont="1" applyFill="1" applyBorder="1" applyAlignment="1">
      <alignment horizontal="center" vertical="center"/>
      <protection/>
    </xf>
    <xf numFmtId="0" fontId="20" fillId="59" borderId="0" xfId="482" applyNumberFormat="1" applyFont="1" applyFill="1" applyBorder="1" applyAlignment="1">
      <alignment horizontal="center" vertical="center"/>
      <protection/>
    </xf>
    <xf numFmtId="182" fontId="21" fillId="59" borderId="0" xfId="278" applyNumberFormat="1" applyFont="1" applyFill="1" applyBorder="1" applyAlignment="1">
      <alignment horizontal="right" vertical="center"/>
    </xf>
    <xf numFmtId="174" fontId="105" fillId="59" borderId="0" xfId="494" applyNumberFormat="1" applyFont="1" applyFill="1" applyBorder="1" applyAlignment="1">
      <alignment vertical="center"/>
    </xf>
    <xf numFmtId="0" fontId="19" fillId="39" borderId="27" xfId="0" applyFont="1" applyFill="1" applyBorder="1" applyAlignment="1">
      <alignment vertical="center"/>
    </xf>
    <xf numFmtId="0" fontId="105" fillId="59" borderId="27" xfId="0" applyFont="1" applyFill="1" applyBorder="1" applyAlignment="1">
      <alignment vertical="center"/>
    </xf>
    <xf numFmtId="0" fontId="20" fillId="39" borderId="0" xfId="0" applyFont="1" applyFill="1" applyBorder="1" applyAlignment="1">
      <alignment vertical="center"/>
    </xf>
    <xf numFmtId="0" fontId="107" fillId="59" borderId="0" xfId="0" applyFont="1" applyFill="1" applyBorder="1" applyAlignment="1" quotePrefix="1">
      <alignment horizontal="left" vertical="center"/>
    </xf>
    <xf numFmtId="38" fontId="105" fillId="59" borderId="0" xfId="216" applyNumberFormat="1" applyFont="1" applyFill="1" applyBorder="1" applyAlignment="1">
      <alignment vertical="center"/>
    </xf>
    <xf numFmtId="0" fontId="105" fillId="59" borderId="0" xfId="0" applyFont="1" applyFill="1" applyBorder="1" applyAlignment="1">
      <alignment horizontal="right" vertical="center"/>
    </xf>
    <xf numFmtId="0" fontId="107" fillId="59" borderId="0" xfId="0" applyFont="1" applyFill="1" applyBorder="1" applyAlignment="1">
      <alignment horizontal="left" vertical="center"/>
    </xf>
    <xf numFmtId="4" fontId="22" fillId="63" borderId="0" xfId="0" applyNumberFormat="1" applyFont="1" applyFill="1" applyAlignment="1">
      <alignment horizontal="left" vertical="center" wrapText="1"/>
    </xf>
    <xf numFmtId="0" fontId="72" fillId="39" borderId="27" xfId="0" applyFont="1" applyFill="1" applyBorder="1" applyAlignment="1">
      <alignment horizontal="left" vertical="center"/>
    </xf>
    <xf numFmtId="3" fontId="22" fillId="63" borderId="0" xfId="0" applyNumberFormat="1" applyFont="1" applyFill="1" applyAlignment="1">
      <alignment horizontal="right" vertical="center" wrapText="1"/>
    </xf>
    <xf numFmtId="0" fontId="20" fillId="0" borderId="27" xfId="482" applyNumberFormat="1" applyFont="1" applyFill="1" applyBorder="1" applyAlignment="1">
      <alignment horizontal="center" vertical="center"/>
      <protection/>
    </xf>
    <xf numFmtId="169" fontId="16" fillId="0" borderId="0" xfId="411" applyNumberFormat="1" applyFont="1" applyFill="1" applyAlignment="1">
      <alignment horizontal="right" vertical="center"/>
      <protection/>
    </xf>
    <xf numFmtId="174" fontId="106" fillId="0" borderId="0" xfId="483" applyNumberFormat="1" applyFont="1" applyFill="1" applyBorder="1" applyAlignment="1">
      <alignment horizontal="right"/>
    </xf>
    <xf numFmtId="169" fontId="16" fillId="0" borderId="0" xfId="411" applyNumberFormat="1" applyFont="1" applyFill="1" applyAlignment="1">
      <alignment horizontal="center"/>
      <protection/>
    </xf>
    <xf numFmtId="169" fontId="106" fillId="0" borderId="0" xfId="0" applyNumberFormat="1" applyFont="1" applyFill="1" applyBorder="1" applyAlignment="1">
      <alignment horizontal="right"/>
    </xf>
    <xf numFmtId="174" fontId="22" fillId="0" borderId="0" xfId="497" applyNumberFormat="1" applyFont="1" applyFill="1" applyAlignment="1">
      <alignment vertical="center"/>
    </xf>
    <xf numFmtId="169" fontId="102" fillId="0" borderId="0" xfId="411" applyNumberFormat="1" applyFont="1" applyFill="1" applyBorder="1" applyAlignment="1">
      <alignment horizontal="center"/>
      <protection/>
    </xf>
    <xf numFmtId="3" fontId="106" fillId="0" borderId="0" xfId="0" applyNumberFormat="1" applyFont="1" applyFill="1" applyBorder="1" applyAlignment="1">
      <alignment horizontal="right"/>
    </xf>
    <xf numFmtId="164" fontId="16" fillId="0" borderId="0" xfId="158" applyFont="1" applyFill="1" applyAlignment="1">
      <alignment horizontal="center"/>
    </xf>
    <xf numFmtId="0" fontId="16" fillId="0" borderId="0" xfId="411" applyFont="1" applyFill="1" applyAlignment="1">
      <alignment horizontal="center"/>
      <protection/>
    </xf>
    <xf numFmtId="169" fontId="16" fillId="0" borderId="0" xfId="411" applyNumberFormat="1" applyFont="1" applyFill="1" applyBorder="1" applyAlignment="1">
      <alignment horizontal="right" vertical="center"/>
      <protection/>
    </xf>
    <xf numFmtId="174" fontId="16" fillId="0" borderId="0" xfId="483" applyNumberFormat="1" applyFont="1" applyFill="1" applyBorder="1" applyAlignment="1">
      <alignment horizontal="right" vertical="center"/>
    </xf>
    <xf numFmtId="169" fontId="16" fillId="0" borderId="0" xfId="411" applyNumberFormat="1" applyFont="1" applyFill="1" applyBorder="1" applyAlignment="1">
      <alignment horizontal="center"/>
      <protection/>
    </xf>
    <xf numFmtId="174" fontId="22" fillId="0" borderId="0" xfId="497" applyNumberFormat="1" applyFont="1" applyFill="1" applyBorder="1" applyAlignment="1">
      <alignment vertical="center"/>
    </xf>
    <xf numFmtId="3" fontId="16" fillId="0" borderId="0" xfId="411" applyNumberFormat="1" applyFont="1" applyFill="1" applyBorder="1" applyAlignment="1">
      <alignment horizontal="right" vertical="center"/>
      <protection/>
    </xf>
    <xf numFmtId="174" fontId="16" fillId="0" borderId="0" xfId="483" applyNumberFormat="1" applyFont="1" applyFill="1" applyBorder="1" applyAlignment="1">
      <alignment/>
    </xf>
    <xf numFmtId="164" fontId="16" fillId="0" borderId="0" xfId="158" applyFont="1" applyFill="1" applyBorder="1" applyAlignment="1">
      <alignment horizontal="center"/>
    </xf>
    <xf numFmtId="0" fontId="16" fillId="0" borderId="0" xfId="411" applyFont="1" applyFill="1" applyBorder="1" applyAlignment="1">
      <alignment horizontal="center"/>
      <protection/>
    </xf>
    <xf numFmtId="0" fontId="105" fillId="0" borderId="0" xfId="0" applyFont="1" applyFill="1" applyBorder="1" applyAlignment="1">
      <alignment vertical="center"/>
    </xf>
    <xf numFmtId="174" fontId="16" fillId="0" borderId="0" xfId="483" applyNumberFormat="1" applyFont="1" applyFill="1" applyAlignment="1">
      <alignment horizontal="right" vertical="center"/>
    </xf>
    <xf numFmtId="169" fontId="106" fillId="0" borderId="0" xfId="0" applyNumberFormat="1" applyFont="1" applyFill="1" applyBorder="1" applyAlignment="1">
      <alignment horizontal="left"/>
    </xf>
    <xf numFmtId="174" fontId="16" fillId="0" borderId="0" xfId="483" applyNumberFormat="1" applyFont="1" applyFill="1" applyAlignment="1">
      <alignment/>
    </xf>
    <xf numFmtId="3" fontId="16" fillId="0" borderId="0" xfId="411" applyNumberFormat="1" applyFont="1" applyFill="1" applyAlignment="1">
      <alignment horizontal="right" vertical="center"/>
      <protection/>
    </xf>
    <xf numFmtId="0" fontId="16" fillId="0" borderId="0" xfId="411" applyFont="1" applyFill="1" applyBorder="1">
      <alignment/>
      <protection/>
    </xf>
    <xf numFmtId="0" fontId="16" fillId="0" borderId="0" xfId="411" applyFont="1" applyFill="1">
      <alignment/>
      <protection/>
    </xf>
    <xf numFmtId="0" fontId="20" fillId="0" borderId="0" xfId="411" applyFont="1" applyFill="1" applyBorder="1" applyAlignment="1">
      <alignment horizontal="center" vertical="center" wrapText="1"/>
      <protection/>
    </xf>
    <xf numFmtId="0" fontId="20" fillId="0" borderId="0" xfId="482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left" wrapText="1"/>
    </xf>
    <xf numFmtId="0" fontId="19" fillId="0" borderId="28" xfId="0" applyFont="1" applyFill="1" applyBorder="1" applyAlignment="1">
      <alignment horizontal="center" vertical="center"/>
    </xf>
    <xf numFmtId="0" fontId="19" fillId="59" borderId="27" xfId="0" applyFont="1" applyFill="1" applyBorder="1" applyAlignment="1">
      <alignment horizontal="center" vertical="center"/>
    </xf>
    <xf numFmtId="0" fontId="19" fillId="59" borderId="27" xfId="0" applyFont="1" applyFill="1" applyBorder="1" applyAlignment="1">
      <alignment horizontal="center" vertical="center"/>
    </xf>
    <xf numFmtId="0" fontId="20" fillId="39" borderId="28" xfId="482" applyNumberFormat="1" applyFont="1" applyFill="1" applyBorder="1" applyAlignment="1">
      <alignment horizontal="center" vertical="center"/>
      <protection/>
    </xf>
    <xf numFmtId="0" fontId="19" fillId="39" borderId="27" xfId="0" applyFont="1" applyFill="1" applyBorder="1" applyAlignment="1">
      <alignment horizontal="center"/>
    </xf>
    <xf numFmtId="0" fontId="19" fillId="39" borderId="27" xfId="0" applyFont="1" applyFill="1" applyBorder="1" applyAlignment="1">
      <alignment horizontal="center"/>
    </xf>
    <xf numFmtId="0" fontId="19" fillId="39" borderId="28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0" fillId="59" borderId="0" xfId="411" applyFont="1" applyFill="1" applyBorder="1" applyAlignment="1">
      <alignment horizontal="left" vertical="center" wrapText="1"/>
      <protection/>
    </xf>
    <xf numFmtId="0" fontId="36" fillId="59" borderId="0" xfId="411" applyFont="1" applyFill="1" applyAlignment="1">
      <alignment horizontal="left" vertical="center" wrapText="1"/>
      <protection/>
    </xf>
    <xf numFmtId="0" fontId="20" fillId="59" borderId="27" xfId="482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39" borderId="27" xfId="429" applyFont="1" applyFill="1" applyBorder="1" applyAlignment="1">
      <alignment horizontal="center" vertical="center"/>
      <protection/>
    </xf>
    <xf numFmtId="0" fontId="19" fillId="39" borderId="27" xfId="429" applyFont="1" applyFill="1" applyBorder="1" applyAlignment="1">
      <alignment horizontal="center" vertical="center"/>
      <protection/>
    </xf>
    <xf numFmtId="0" fontId="107" fillId="59" borderId="28" xfId="429" applyFont="1" applyFill="1" applyBorder="1" applyAlignment="1">
      <alignment horizontal="center" vertical="center"/>
      <protection/>
    </xf>
    <xf numFmtId="0" fontId="29" fillId="0" borderId="0" xfId="466" applyFont="1" applyAlignment="1">
      <alignment horizontal="left" vertical="center" wrapText="1"/>
      <protection/>
    </xf>
    <xf numFmtId="0" fontId="20" fillId="39" borderId="28" xfId="482" applyNumberFormat="1" applyFont="1" applyFill="1" applyBorder="1" applyAlignment="1">
      <alignment horizontal="center"/>
      <protection/>
    </xf>
    <xf numFmtId="9" fontId="107" fillId="0" borderId="28" xfId="504" applyFont="1" applyBorder="1" applyAlignment="1">
      <alignment horizontal="center"/>
    </xf>
    <xf numFmtId="0" fontId="107" fillId="0" borderId="27" xfId="425" applyFont="1" applyBorder="1" applyAlignment="1">
      <alignment horizontal="center"/>
      <protection/>
    </xf>
    <xf numFmtId="0" fontId="107" fillId="0" borderId="27" xfId="425" applyFont="1" applyBorder="1" applyAlignment="1">
      <alignment horizontal="center"/>
      <protection/>
    </xf>
  </cellXfs>
  <cellStyles count="559">
    <cellStyle name="Normal" xfId="0"/>
    <cellStyle name="0,0&#13;&#10;NA&#13;&#10;" xfId="15"/>
    <cellStyle name="20% - Énfasis1" xfId="16"/>
    <cellStyle name="20% - Énfasis1 2" xfId="17"/>
    <cellStyle name="20% - Énfasis1 3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4" xfId="25"/>
    <cellStyle name="20% - Énfasis4 2" xfId="26"/>
    <cellStyle name="20% - Énfasis4 3" xfId="27"/>
    <cellStyle name="20% - Énfasis5" xfId="28"/>
    <cellStyle name="20% - Énfasis5 2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3" xfId="38"/>
    <cellStyle name="40% - Énfasis3 2" xfId="39"/>
    <cellStyle name="40% - Énfasis3 3" xfId="40"/>
    <cellStyle name="40% - Énfasis4" xfId="41"/>
    <cellStyle name="40% - Énfasis4 2" xfId="42"/>
    <cellStyle name="40% - Énfasis4 3" xfId="43"/>
    <cellStyle name="40% - Énfasis5" xfId="44"/>
    <cellStyle name="40% - Énfasis5 2" xfId="45"/>
    <cellStyle name="40% - Énfasis5 3" xfId="46"/>
    <cellStyle name="40% - Énfasis6" xfId="47"/>
    <cellStyle name="40% - Énfasis6 2" xfId="48"/>
    <cellStyle name="40% - Énfasis6 3" xfId="49"/>
    <cellStyle name="60% - Énfasis1" xfId="50"/>
    <cellStyle name="60% - Énfasis1 2" xfId="51"/>
    <cellStyle name="60% - Énfasis1 3" xfId="52"/>
    <cellStyle name="60% - Énfasis2" xfId="53"/>
    <cellStyle name="60% - Énfasis2 2" xfId="54"/>
    <cellStyle name="60% - Énfasis2 3" xfId="55"/>
    <cellStyle name="60% - Énfasis3" xfId="56"/>
    <cellStyle name="60% - Énfasis3 2" xfId="57"/>
    <cellStyle name="60% - Énfasis3 3" xfId="58"/>
    <cellStyle name="60% - Énfasis4" xfId="59"/>
    <cellStyle name="60% - Énfasis4 2" xfId="60"/>
    <cellStyle name="60% - Énfasis4 3" xfId="61"/>
    <cellStyle name="60% - Énfasis5" xfId="62"/>
    <cellStyle name="60% - Énfasis5 2" xfId="63"/>
    <cellStyle name="60% - Énfasis5 3" xfId="64"/>
    <cellStyle name="60% - Énfasis6" xfId="65"/>
    <cellStyle name="60% - Énfasis6 2" xfId="66"/>
    <cellStyle name="60% - Énfasis6 3" xfId="67"/>
    <cellStyle name="ANCLAS,REZONES Y SUS PARTES,DE FUNDICION,DE HIERRO O DE ACERO" xfId="68"/>
    <cellStyle name="ANCLAS,REZONES Y SUS PARTES,DE FUNDICION,DE HIERRO O DE ACERO 2" xfId="69"/>
    <cellStyle name="Buena" xfId="70"/>
    <cellStyle name="Buena 2" xfId="71"/>
    <cellStyle name="Buena 3" xfId="72"/>
    <cellStyle name="c/centavos" xfId="73"/>
    <cellStyle name="C/CENTAVOS 2" xfId="74"/>
    <cellStyle name="Cabecera 1" xfId="75"/>
    <cellStyle name="Cabecera 2" xfId="76"/>
    <cellStyle name="Cálculo" xfId="77"/>
    <cellStyle name="Cálculo 2" xfId="78"/>
    <cellStyle name="Cálculo 2 2" xfId="79"/>
    <cellStyle name="Cálculo 2 3" xfId="80"/>
    <cellStyle name="Cálculo 2 4" xfId="81"/>
    <cellStyle name="Cálculo 3" xfId="82"/>
    <cellStyle name="Cálculo 4" xfId="83"/>
    <cellStyle name="Celda de comprobación" xfId="84"/>
    <cellStyle name="Celda de comprobación 2" xfId="85"/>
    <cellStyle name="Celda vinculada" xfId="86"/>
    <cellStyle name="Celda vinculada 2" xfId="87"/>
    <cellStyle name="Celda vinculada 3" xfId="88"/>
    <cellStyle name="CHARTER BT" xfId="89"/>
    <cellStyle name="Comma [0]_Títulos Subsidiarias 31122005" xfId="90"/>
    <cellStyle name="Comma_5. BDT Anexos 311204 v080205" xfId="91"/>
    <cellStyle name="CON CENTAV." xfId="92"/>
    <cellStyle name="Currency_5. BDT Anexos 311204 v080205" xfId="93"/>
    <cellStyle name="Dan" xfId="94"/>
    <cellStyle name="Dia" xfId="95"/>
    <cellStyle name="En miles" xfId="96"/>
    <cellStyle name="En millones" xfId="97"/>
    <cellStyle name="Encabez1" xfId="98"/>
    <cellStyle name="Encabez2" xfId="99"/>
    <cellStyle name="Encabezado 4" xfId="100"/>
    <cellStyle name="Encabezado 4 2" xfId="101"/>
    <cellStyle name="Encabezado 4 3" xfId="102"/>
    <cellStyle name="Énfasis1" xfId="103"/>
    <cellStyle name="Énfasis1 2" xfId="104"/>
    <cellStyle name="Énfasis1 3" xfId="105"/>
    <cellStyle name="Énfasis2" xfId="106"/>
    <cellStyle name="Énfasis2 2" xfId="107"/>
    <cellStyle name="Énfasis2 3" xfId="108"/>
    <cellStyle name="Énfasis3" xfId="109"/>
    <cellStyle name="Énfasis3 2" xfId="110"/>
    <cellStyle name="Énfasis3 3" xfId="111"/>
    <cellStyle name="Énfasis4" xfId="112"/>
    <cellStyle name="Énfasis4 2" xfId="113"/>
    <cellStyle name="Énfasis4 3" xfId="114"/>
    <cellStyle name="Énfasis5" xfId="115"/>
    <cellStyle name="Énfasis5 2" xfId="116"/>
    <cellStyle name="Énfasis6" xfId="117"/>
    <cellStyle name="Énfasis6 2" xfId="118"/>
    <cellStyle name="Énfasis6 3" xfId="119"/>
    <cellStyle name="Entrada" xfId="120"/>
    <cellStyle name="Entrada 2" xfId="121"/>
    <cellStyle name="Entrada 2 2" xfId="122"/>
    <cellStyle name="Entrada 2 3" xfId="123"/>
    <cellStyle name="Entrada 2 4" xfId="124"/>
    <cellStyle name="Entrada 3" xfId="125"/>
    <cellStyle name="Entrada 4" xfId="126"/>
    <cellStyle name="Estilo 1" xfId="127"/>
    <cellStyle name="Estilo 1 2" xfId="128"/>
    <cellStyle name="Euro" xfId="129"/>
    <cellStyle name="Euro 2" xfId="130"/>
    <cellStyle name="Euro 2 2" xfId="131"/>
    <cellStyle name="Euro 3" xfId="132"/>
    <cellStyle name="Excel.Chart" xfId="133"/>
    <cellStyle name="F2" xfId="134"/>
    <cellStyle name="F3" xfId="135"/>
    <cellStyle name="F4" xfId="136"/>
    <cellStyle name="F5" xfId="137"/>
    <cellStyle name="F6" xfId="138"/>
    <cellStyle name="F7" xfId="139"/>
    <cellStyle name="F8" xfId="140"/>
    <cellStyle name="FECHA" xfId="141"/>
    <cellStyle name="FECHA 2" xfId="142"/>
    <cellStyle name="Fijo" xfId="143"/>
    <cellStyle name="Fijo 2" xfId="144"/>
    <cellStyle name="Fijo 2 2" xfId="145"/>
    <cellStyle name="Fijo 3" xfId="146"/>
    <cellStyle name="Financiero" xfId="147"/>
    <cellStyle name="Followed Hyperlink" xfId="148"/>
    <cellStyle name="Followed Hyperlink 2" xfId="149"/>
    <cellStyle name="Heading" xfId="150"/>
    <cellStyle name="Hipervínculo 2" xfId="151"/>
    <cellStyle name="Hyperlink" xfId="152"/>
    <cellStyle name="Hyperlink 2" xfId="153"/>
    <cellStyle name="Incorrecto" xfId="154"/>
    <cellStyle name="Incorrecto 2" xfId="155"/>
    <cellStyle name="Incorrecto 3" xfId="156"/>
    <cellStyle name="Indent" xfId="157"/>
    <cellStyle name="Comma" xfId="158"/>
    <cellStyle name="Comma [0]" xfId="159"/>
    <cellStyle name="Millares [0] 2" xfId="160"/>
    <cellStyle name="Millares [0] 3" xfId="161"/>
    <cellStyle name="Millares [2]" xfId="162"/>
    <cellStyle name="Millares 10" xfId="163"/>
    <cellStyle name="Millares 10 2" xfId="164"/>
    <cellStyle name="Millares 10 3" xfId="165"/>
    <cellStyle name="Millares 100" xfId="166"/>
    <cellStyle name="Millares 101" xfId="167"/>
    <cellStyle name="Millares 102" xfId="168"/>
    <cellStyle name="Millares 103" xfId="169"/>
    <cellStyle name="Millares 104" xfId="170"/>
    <cellStyle name="Millares 105" xfId="171"/>
    <cellStyle name="Millares 106" xfId="172"/>
    <cellStyle name="Millares 107" xfId="173"/>
    <cellStyle name="Millares 108" xfId="174"/>
    <cellStyle name="Millares 109" xfId="175"/>
    <cellStyle name="Millares 11" xfId="176"/>
    <cellStyle name="Millares 11 2" xfId="177"/>
    <cellStyle name="Millares 11 3" xfId="178"/>
    <cellStyle name="Millares 110" xfId="179"/>
    <cellStyle name="Millares 111" xfId="180"/>
    <cellStyle name="Millares 112" xfId="181"/>
    <cellStyle name="Millares 113" xfId="182"/>
    <cellStyle name="Millares 114" xfId="183"/>
    <cellStyle name="Millares 115" xfId="184"/>
    <cellStyle name="Millares 116" xfId="185"/>
    <cellStyle name="Millares 117" xfId="186"/>
    <cellStyle name="Millares 118" xfId="187"/>
    <cellStyle name="Millares 119" xfId="188"/>
    <cellStyle name="Millares 12" xfId="189"/>
    <cellStyle name="Millares 120" xfId="190"/>
    <cellStyle name="Millares 121" xfId="191"/>
    <cellStyle name="Millares 122" xfId="192"/>
    <cellStyle name="Millares 123" xfId="193"/>
    <cellStyle name="Millares 124" xfId="194"/>
    <cellStyle name="Millares 125" xfId="195"/>
    <cellStyle name="Millares 126" xfId="196"/>
    <cellStyle name="Millares 127" xfId="197"/>
    <cellStyle name="Millares 128" xfId="198"/>
    <cellStyle name="Millares 129" xfId="199"/>
    <cellStyle name="Millares 13" xfId="200"/>
    <cellStyle name="Millares 130" xfId="201"/>
    <cellStyle name="Millares 131" xfId="202"/>
    <cellStyle name="Millares 132" xfId="203"/>
    <cellStyle name="Millares 133" xfId="204"/>
    <cellStyle name="Millares 134" xfId="205"/>
    <cellStyle name="Millares 135" xfId="206"/>
    <cellStyle name="Millares 136" xfId="207"/>
    <cellStyle name="Millares 137" xfId="208"/>
    <cellStyle name="Millares 138" xfId="209"/>
    <cellStyle name="Millares 139" xfId="210"/>
    <cellStyle name="Millares 14" xfId="211"/>
    <cellStyle name="Millares 140" xfId="212"/>
    <cellStyle name="Millares 141" xfId="213"/>
    <cellStyle name="Millares 142" xfId="214"/>
    <cellStyle name="Millares 143" xfId="215"/>
    <cellStyle name="Millares 144" xfId="216"/>
    <cellStyle name="Millares 145" xfId="217"/>
    <cellStyle name="Millares 146" xfId="218"/>
    <cellStyle name="Millares 147" xfId="219"/>
    <cellStyle name="Millares 148" xfId="220"/>
    <cellStyle name="Millares 149" xfId="221"/>
    <cellStyle name="Millares 15" xfId="222"/>
    <cellStyle name="Millares 150" xfId="223"/>
    <cellStyle name="Millares 151" xfId="224"/>
    <cellStyle name="Millares 152" xfId="225"/>
    <cellStyle name="Millares 153" xfId="226"/>
    <cellStyle name="Millares 154" xfId="227"/>
    <cellStyle name="Millares 155" xfId="228"/>
    <cellStyle name="Millares 156" xfId="229"/>
    <cellStyle name="Millares 157" xfId="230"/>
    <cellStyle name="Millares 158" xfId="231"/>
    <cellStyle name="Millares 159" xfId="232"/>
    <cellStyle name="Millares 16" xfId="233"/>
    <cellStyle name="Millares 160" xfId="234"/>
    <cellStyle name="Millares 161" xfId="235"/>
    <cellStyle name="Millares 162" xfId="236"/>
    <cellStyle name="Millares 163" xfId="237"/>
    <cellStyle name="Millares 164" xfId="238"/>
    <cellStyle name="Millares 165" xfId="239"/>
    <cellStyle name="Millares 166" xfId="240"/>
    <cellStyle name="Millares 167" xfId="241"/>
    <cellStyle name="Millares 168" xfId="242"/>
    <cellStyle name="Millares 169" xfId="243"/>
    <cellStyle name="Millares 17" xfId="244"/>
    <cellStyle name="Millares 170" xfId="245"/>
    <cellStyle name="Millares 171" xfId="246"/>
    <cellStyle name="Millares 172" xfId="247"/>
    <cellStyle name="Millares 173" xfId="248"/>
    <cellStyle name="Millares 174" xfId="249"/>
    <cellStyle name="Millares 175" xfId="250"/>
    <cellStyle name="Millares 176" xfId="251"/>
    <cellStyle name="Millares 177" xfId="252"/>
    <cellStyle name="Millares 178" xfId="253"/>
    <cellStyle name="Millares 179" xfId="254"/>
    <cellStyle name="Millares 18" xfId="255"/>
    <cellStyle name="Millares 180" xfId="256"/>
    <cellStyle name="Millares 181" xfId="257"/>
    <cellStyle name="Millares 182" xfId="258"/>
    <cellStyle name="Millares 19" xfId="259"/>
    <cellStyle name="Millares 2" xfId="260"/>
    <cellStyle name="Millares 2 2" xfId="261"/>
    <cellStyle name="Millares 2 3" xfId="262"/>
    <cellStyle name="Millares 2 4" xfId="263"/>
    <cellStyle name="Millares 2 5" xfId="264"/>
    <cellStyle name="Millares 2 6" xfId="265"/>
    <cellStyle name="Millares 2 7" xfId="266"/>
    <cellStyle name="Millares 20" xfId="267"/>
    <cellStyle name="Millares 21" xfId="268"/>
    <cellStyle name="Millares 22" xfId="269"/>
    <cellStyle name="Millares 23" xfId="270"/>
    <cellStyle name="Millares 24" xfId="271"/>
    <cellStyle name="Millares 25" xfId="272"/>
    <cellStyle name="Millares 26" xfId="273"/>
    <cellStyle name="Millares 27" xfId="274"/>
    <cellStyle name="Millares 28" xfId="275"/>
    <cellStyle name="Millares 29" xfId="276"/>
    <cellStyle name="Millares 3" xfId="277"/>
    <cellStyle name="Millares 3 2" xfId="278"/>
    <cellStyle name="Millares 3 2 2" xfId="279"/>
    <cellStyle name="Millares 3 3" xfId="280"/>
    <cellStyle name="Millares 30" xfId="281"/>
    <cellStyle name="Millares 31" xfId="282"/>
    <cellStyle name="Millares 32" xfId="283"/>
    <cellStyle name="Millares 33" xfId="284"/>
    <cellStyle name="Millares 34" xfId="285"/>
    <cellStyle name="Millares 35" xfId="286"/>
    <cellStyle name="Millares 36" xfId="287"/>
    <cellStyle name="Millares 37" xfId="288"/>
    <cellStyle name="Millares 38" xfId="289"/>
    <cellStyle name="Millares 39" xfId="290"/>
    <cellStyle name="Millares 4" xfId="291"/>
    <cellStyle name="Millares 4 2" xfId="292"/>
    <cellStyle name="Millares 4 3" xfId="293"/>
    <cellStyle name="Millares 40" xfId="294"/>
    <cellStyle name="Millares 41" xfId="295"/>
    <cellStyle name="Millares 42" xfId="296"/>
    <cellStyle name="Millares 43" xfId="297"/>
    <cellStyle name="Millares 44" xfId="298"/>
    <cellStyle name="Millares 45" xfId="299"/>
    <cellStyle name="Millares 46" xfId="300"/>
    <cellStyle name="Millares 47" xfId="301"/>
    <cellStyle name="Millares 48" xfId="302"/>
    <cellStyle name="Millares 49" xfId="303"/>
    <cellStyle name="Millares 5" xfId="304"/>
    <cellStyle name="Millares 5 2" xfId="305"/>
    <cellStyle name="Millares 5 3" xfId="306"/>
    <cellStyle name="Millares 5 4" xfId="307"/>
    <cellStyle name="Millares 50" xfId="308"/>
    <cellStyle name="Millares 51" xfId="309"/>
    <cellStyle name="Millares 52" xfId="310"/>
    <cellStyle name="Millares 53" xfId="311"/>
    <cellStyle name="Millares 54" xfId="312"/>
    <cellStyle name="Millares 55" xfId="313"/>
    <cellStyle name="Millares 56" xfId="314"/>
    <cellStyle name="Millares 57" xfId="315"/>
    <cellStyle name="Millares 58" xfId="316"/>
    <cellStyle name="Millares 59" xfId="317"/>
    <cellStyle name="Millares 6" xfId="318"/>
    <cellStyle name="Millares 6 2" xfId="319"/>
    <cellStyle name="Millares 60" xfId="320"/>
    <cellStyle name="Millares 61" xfId="321"/>
    <cellStyle name="Millares 62" xfId="322"/>
    <cellStyle name="Millares 63" xfId="323"/>
    <cellStyle name="Millares 64" xfId="324"/>
    <cellStyle name="Millares 65" xfId="325"/>
    <cellStyle name="Millares 66" xfId="326"/>
    <cellStyle name="Millares 67" xfId="327"/>
    <cellStyle name="Millares 68" xfId="328"/>
    <cellStyle name="Millares 69" xfId="329"/>
    <cellStyle name="Millares 7" xfId="330"/>
    <cellStyle name="Millares 7 2" xfId="331"/>
    <cellStyle name="Millares 70" xfId="332"/>
    <cellStyle name="Millares 71" xfId="333"/>
    <cellStyle name="Millares 72" xfId="334"/>
    <cellStyle name="Millares 73" xfId="335"/>
    <cellStyle name="Millares 74" xfId="336"/>
    <cellStyle name="Millares 75" xfId="337"/>
    <cellStyle name="Millares 76" xfId="338"/>
    <cellStyle name="Millares 77" xfId="339"/>
    <cellStyle name="Millares 78" xfId="340"/>
    <cellStyle name="Millares 79" xfId="341"/>
    <cellStyle name="Millares 8" xfId="342"/>
    <cellStyle name="Millares 8 2" xfId="343"/>
    <cellStyle name="Millares 80" xfId="344"/>
    <cellStyle name="Millares 81" xfId="345"/>
    <cellStyle name="Millares 82" xfId="346"/>
    <cellStyle name="Millares 83" xfId="347"/>
    <cellStyle name="Millares 84" xfId="348"/>
    <cellStyle name="Millares 85" xfId="349"/>
    <cellStyle name="Millares 86" xfId="350"/>
    <cellStyle name="Millares 87" xfId="351"/>
    <cellStyle name="Millares 88" xfId="352"/>
    <cellStyle name="Millares 89" xfId="353"/>
    <cellStyle name="Millares 9" xfId="354"/>
    <cellStyle name="Millares 9 2" xfId="355"/>
    <cellStyle name="Millares 9 3" xfId="356"/>
    <cellStyle name="Millares 90" xfId="357"/>
    <cellStyle name="Millares 91" xfId="358"/>
    <cellStyle name="Millares 92" xfId="359"/>
    <cellStyle name="Millares 93" xfId="360"/>
    <cellStyle name="Millares 94" xfId="361"/>
    <cellStyle name="Millares 95" xfId="362"/>
    <cellStyle name="Millares 96" xfId="363"/>
    <cellStyle name="Millares 97" xfId="364"/>
    <cellStyle name="Millares 98" xfId="365"/>
    <cellStyle name="Millares 99" xfId="366"/>
    <cellStyle name="Millares_Ingresos por servicios netos1" xfId="367"/>
    <cellStyle name="Currency" xfId="368"/>
    <cellStyle name="Currency [0]" xfId="369"/>
    <cellStyle name="Moneda 2" xfId="370"/>
    <cellStyle name="Moneda 3" xfId="371"/>
    <cellStyle name="Moneda 3 2" xfId="372"/>
    <cellStyle name="Moneda 4" xfId="373"/>
    <cellStyle name="Moneda 4 2" xfId="374"/>
    <cellStyle name="Moneda 5" xfId="375"/>
    <cellStyle name="Moneda 5 2" xfId="376"/>
    <cellStyle name="Moneda 6" xfId="377"/>
    <cellStyle name="Moneda 6 2" xfId="378"/>
    <cellStyle name="Moneda 7" xfId="379"/>
    <cellStyle name="Moneda 7 2" xfId="380"/>
    <cellStyle name="Moneda U$S" xfId="381"/>
    <cellStyle name="Monetario" xfId="382"/>
    <cellStyle name="Monetario 2" xfId="383"/>
    <cellStyle name="Monetario 2 2" xfId="384"/>
    <cellStyle name="Monetario 3" xfId="385"/>
    <cellStyle name="Monetario0" xfId="386"/>
    <cellStyle name="Monetario0 2" xfId="387"/>
    <cellStyle name="Monetario0 2 2" xfId="388"/>
    <cellStyle name="Monetario0 3" xfId="389"/>
    <cellStyle name="Neutral" xfId="390"/>
    <cellStyle name="Neutral 2" xfId="391"/>
    <cellStyle name="Neutral 3" xfId="392"/>
    <cellStyle name="Normal 10" xfId="393"/>
    <cellStyle name="Normal 11" xfId="394"/>
    <cellStyle name="Normal 12" xfId="395"/>
    <cellStyle name="Normal 12 2" xfId="396"/>
    <cellStyle name="Normal 13" xfId="397"/>
    <cellStyle name="Normal 14" xfId="398"/>
    <cellStyle name="Normal 15" xfId="399"/>
    <cellStyle name="Normal 16" xfId="400"/>
    <cellStyle name="Normal 17" xfId="401"/>
    <cellStyle name="Normal 18" xfId="402"/>
    <cellStyle name="normal 19" xfId="403"/>
    <cellStyle name="normal 19 2" xfId="404"/>
    <cellStyle name="Normal 2" xfId="405"/>
    <cellStyle name="Normal 2 2" xfId="406"/>
    <cellStyle name="Normal 2 2 2" xfId="407"/>
    <cellStyle name="Normal 2 2 3" xfId="408"/>
    <cellStyle name="Normal 2 2 4" xfId="409"/>
    <cellStyle name="Normal 2 2 5" xfId="410"/>
    <cellStyle name="Normal 2 3" xfId="411"/>
    <cellStyle name="Normal 2 3 2" xfId="412"/>
    <cellStyle name="Normal 2 3 2 2" xfId="413"/>
    <cellStyle name="Normal 2 4" xfId="414"/>
    <cellStyle name="Normal 2 5" xfId="415"/>
    <cellStyle name="Normal 2 6" xfId="416"/>
    <cellStyle name="Normal 20" xfId="417"/>
    <cellStyle name="Normal 21" xfId="418"/>
    <cellStyle name="Normal 22" xfId="419"/>
    <cellStyle name="Normal 23" xfId="420"/>
    <cellStyle name="Normal 24" xfId="421"/>
    <cellStyle name="Normal 25" xfId="422"/>
    <cellStyle name="Normal 26" xfId="423"/>
    <cellStyle name="Normal 27" xfId="424"/>
    <cellStyle name="Normal 3" xfId="425"/>
    <cellStyle name="Normal 3 2" xfId="426"/>
    <cellStyle name="Normal 3 2 2" xfId="427"/>
    <cellStyle name="Normal 3 3" xfId="428"/>
    <cellStyle name="Normal 4" xfId="429"/>
    <cellStyle name="Normal 4 2" xfId="430"/>
    <cellStyle name="Normal 4 3" xfId="431"/>
    <cellStyle name="Normal 4 4" xfId="432"/>
    <cellStyle name="Normal 4 5" xfId="433"/>
    <cellStyle name="Normal 5" xfId="434"/>
    <cellStyle name="Normal 5 2" xfId="435"/>
    <cellStyle name="Normal 5 3" xfId="436"/>
    <cellStyle name="Normal 5 4" xfId="437"/>
    <cellStyle name="Normal 5 5" xfId="438"/>
    <cellStyle name="Normal 5 6" xfId="439"/>
    <cellStyle name="Normal 5 7" xfId="440"/>
    <cellStyle name="Normal 5 8" xfId="441"/>
    <cellStyle name="Normal 6" xfId="442"/>
    <cellStyle name="Normal 6 2" xfId="443"/>
    <cellStyle name="Normal 6 3" xfId="444"/>
    <cellStyle name="Normal 7" xfId="445"/>
    <cellStyle name="Normal 7 2" xfId="446"/>
    <cellStyle name="Normal 7 3" xfId="447"/>
    <cellStyle name="Normal 8" xfId="448"/>
    <cellStyle name="Normal 8 2" xfId="449"/>
    <cellStyle name="Normal 8 3" xfId="450"/>
    <cellStyle name="Normal 9" xfId="451"/>
    <cellStyle name="Normal 9 2" xfId="452"/>
    <cellStyle name="Normal 9 3" xfId="453"/>
    <cellStyle name="Normal_255 31_01_2003" xfId="454"/>
    <cellStyle name="Normal_Activos liquidos Consolidado Junio-06 para rev" xfId="455"/>
    <cellStyle name="Normal_Activos Sector Público Jun-06-corregidoPG" xfId="456"/>
    <cellStyle name="Normal_ARCHIVO CON CUADROS PATRIMONIALES 06-05" xfId="457"/>
    <cellStyle name="Normal_ARCHIVO CON CUADROS PATRIMONIALES 06-05 2" xfId="458"/>
    <cellStyle name="Normal_ARCHIVO CON CUADROS RESULTADOS JUNIO 2006" xfId="459"/>
    <cellStyle name="Normal_Capitales Minimos Jun-061" xfId="460"/>
    <cellStyle name="Normal_Cartera irregular Jun-06" xfId="461"/>
    <cellStyle name="Normal_Depositos Jun-06 111" xfId="462"/>
    <cellStyle name="Normal_Efectivo Minimo Mar-06" xfId="463"/>
    <cellStyle name="Normal_Financiamiento Sector Privado Jun-06" xfId="464"/>
    <cellStyle name="Normal_Financiamiento Sector Privado Jun-06 2" xfId="465"/>
    <cellStyle name="Normal_GAstos de Administracion" xfId="466"/>
    <cellStyle name="Normal_Press Release Junio´11 - Documento final" xfId="467"/>
    <cellStyle name="Normal_Press Release Junio´11 - Documento final 2" xfId="468"/>
    <cellStyle name="Normal_riesgo S Pub" xfId="469"/>
    <cellStyle name="NormalBALA" xfId="470"/>
    <cellStyle name="NormalBALA 2" xfId="471"/>
    <cellStyle name="Notas" xfId="472"/>
    <cellStyle name="Notas 2" xfId="473"/>
    <cellStyle name="Notas 2 2" xfId="474"/>
    <cellStyle name="Notas 2 3" xfId="475"/>
    <cellStyle name="Notas 2 4" xfId="476"/>
    <cellStyle name="Notas 3" xfId="477"/>
    <cellStyle name="Notas 4" xfId="478"/>
    <cellStyle name="Notas 5" xfId="479"/>
    <cellStyle name="Nulos" xfId="480"/>
    <cellStyle name="Otros" xfId="481"/>
    <cellStyle name="pb_table_format_columnheading" xfId="482"/>
    <cellStyle name="Percent" xfId="483"/>
    <cellStyle name="Porcentaje 10" xfId="484"/>
    <cellStyle name="Porcentaje 11" xfId="485"/>
    <cellStyle name="Porcentaje 12" xfId="486"/>
    <cellStyle name="Porcentaje 13" xfId="487"/>
    <cellStyle name="Porcentaje 14" xfId="488"/>
    <cellStyle name="Porcentaje 15" xfId="489"/>
    <cellStyle name="Porcentaje 16" xfId="490"/>
    <cellStyle name="Porcentaje 17" xfId="491"/>
    <cellStyle name="Porcentaje 2" xfId="492"/>
    <cellStyle name="Porcentaje 2 2" xfId="493"/>
    <cellStyle name="Porcentaje 2 3" xfId="494"/>
    <cellStyle name="Porcentaje 3" xfId="495"/>
    <cellStyle name="Porcentaje 3 2" xfId="496"/>
    <cellStyle name="Porcentaje 3 3" xfId="497"/>
    <cellStyle name="Porcentaje 3 4" xfId="498"/>
    <cellStyle name="Porcentaje 3 5" xfId="499"/>
    <cellStyle name="Porcentaje 3 6" xfId="500"/>
    <cellStyle name="Porcentaje 4" xfId="501"/>
    <cellStyle name="Porcentaje 4 2" xfId="502"/>
    <cellStyle name="Porcentaje 4 3" xfId="503"/>
    <cellStyle name="Porcentaje 5" xfId="504"/>
    <cellStyle name="Porcentaje 5 2" xfId="505"/>
    <cellStyle name="Porcentaje 6" xfId="506"/>
    <cellStyle name="Porcentaje 6 2" xfId="507"/>
    <cellStyle name="Porcentaje 7" xfId="508"/>
    <cellStyle name="Porcentaje 8" xfId="509"/>
    <cellStyle name="Porcentaje 9" xfId="510"/>
    <cellStyle name="Porcentual 2" xfId="511"/>
    <cellStyle name="Porcentual 2 2" xfId="512"/>
    <cellStyle name="Porcentual 2 2 2" xfId="513"/>
    <cellStyle name="Porcentual 2 3" xfId="514"/>
    <cellStyle name="Porcentual 3" xfId="515"/>
    <cellStyle name="Porcentual_Cuadro 44 - Soporte" xfId="516"/>
    <cellStyle name="Porcentual_Press Release Junio´11 - Documento final" xfId="517"/>
    <cellStyle name="Porcentual_Press Release Junio´11 - Documento final 2" xfId="518"/>
    <cellStyle name="PSChar" xfId="519"/>
    <cellStyle name="PSChar 2" xfId="520"/>
    <cellStyle name="PSDate" xfId="521"/>
    <cellStyle name="PSDate 2" xfId="522"/>
    <cellStyle name="PSDec" xfId="523"/>
    <cellStyle name="PSDec 2" xfId="524"/>
    <cellStyle name="PSHeading" xfId="525"/>
    <cellStyle name="PSInt" xfId="526"/>
    <cellStyle name="PSInt 2" xfId="527"/>
    <cellStyle name="Punto" xfId="528"/>
    <cellStyle name="Punto 2" xfId="529"/>
    <cellStyle name="Punto 2 2" xfId="530"/>
    <cellStyle name="Punto 3" xfId="531"/>
    <cellStyle name="Punto0" xfId="532"/>
    <cellStyle name="Punto0 2" xfId="533"/>
    <cellStyle name="Punto0 2 2" xfId="534"/>
    <cellStyle name="Punto0 3" xfId="535"/>
    <cellStyle name="s/centavos" xfId="536"/>
    <cellStyle name="s/centavos 2" xfId="537"/>
    <cellStyle name="S/CENTAVOS 3" xfId="538"/>
    <cellStyle name="S/CENTAVOS 4" xfId="539"/>
    <cellStyle name="S/CENTAVOS_CONTROL BALANCE_diciembre03" xfId="540"/>
    <cellStyle name="Salida" xfId="541"/>
    <cellStyle name="Salida 2" xfId="542"/>
    <cellStyle name="Salida 2 2" xfId="543"/>
    <cellStyle name="Salida 2 3" xfId="544"/>
    <cellStyle name="Salida 2 4" xfId="545"/>
    <cellStyle name="Salida 3" xfId="546"/>
    <cellStyle name="Salida 4" xfId="547"/>
    <cellStyle name="SIN CENTAV." xfId="548"/>
    <cellStyle name="SubHeading" xfId="549"/>
    <cellStyle name="Texto de advertencia" xfId="550"/>
    <cellStyle name="Texto de advertencia 2" xfId="551"/>
    <cellStyle name="Texto explicativo" xfId="552"/>
    <cellStyle name="Texto explicativo 2" xfId="553"/>
    <cellStyle name="Título" xfId="554"/>
    <cellStyle name="Título 1" xfId="555"/>
    <cellStyle name="Título 1 2" xfId="556"/>
    <cellStyle name="Título 1 3" xfId="557"/>
    <cellStyle name="Título 2" xfId="558"/>
    <cellStyle name="Título 2 2" xfId="559"/>
    <cellStyle name="Título 2 3" xfId="560"/>
    <cellStyle name="Título 3" xfId="561"/>
    <cellStyle name="Título 3 2" xfId="562"/>
    <cellStyle name="Título 3 3" xfId="563"/>
    <cellStyle name="Título 4" xfId="564"/>
    <cellStyle name="Título 5" xfId="565"/>
    <cellStyle name="Total" xfId="566"/>
    <cellStyle name="Total 2" xfId="567"/>
    <cellStyle name="Total 2 2" xfId="568"/>
    <cellStyle name="Total 2 3" xfId="569"/>
    <cellStyle name="Total 3" xfId="570"/>
    <cellStyle name="Total 4" xfId="571"/>
    <cellStyle name="Total 5" xfId="5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1E05"/>
      <rgbColor rgb="00DBFEBC"/>
      <rgbColor rgb="00193D85"/>
      <rgbColor rgb="00FFF5AD"/>
      <rgbColor rgb="00FDA970"/>
      <rgbColor rgb="00543A87"/>
      <rgbColor rgb="00EC6400"/>
      <rgbColor rgb="0000D581"/>
      <rgbColor rgb="000048C2"/>
      <rgbColor rgb="00FFD539"/>
      <rgbColor rgb="00AA99DA"/>
      <rgbColor rgb="003783FF"/>
      <rgbColor rgb="00E6E6E6"/>
      <rgbColor rgb="00969696"/>
      <rgbColor rgb="003783FF"/>
      <rgbColor rgb="00FAA100"/>
      <rgbColor rgb="00007E35"/>
      <rgbColor rgb="00969696"/>
      <rgbColor rgb="006F4BB7"/>
      <rgbColor rgb="00EC6400"/>
      <rgbColor rgb="000048C2"/>
      <rgbColor rgb="00FFD539"/>
      <rgbColor rgb="0000D581"/>
      <rgbColor rgb="00646464"/>
      <rgbColor rgb="00AA99DA"/>
      <rgbColor rgb="00FF7F17"/>
      <rgbColor rgb="00DDF2FA"/>
      <rgbColor rgb="00FFE66E"/>
      <rgbColor rgb="0084FF9F"/>
      <rgbColor rgb="00BEBEBE"/>
      <rgbColor rgb="00D7CDEB"/>
      <rgbColor rgb="00FDA970"/>
      <rgbColor rgb="00FFF5AD"/>
      <rgbColor rgb="00DBFEBC"/>
      <rgbColor rgb="00E6E6E6"/>
      <rgbColor rgb="00FFDCC7"/>
      <rgbColor rgb="006F4BB7"/>
      <rgbColor rgb="00FFD539"/>
      <rgbColor rgb="003783FF"/>
      <rgbColor rgb="0000D581"/>
      <rgbColor rgb="00FFE66E"/>
      <rgbColor rgb="00FFDCC7"/>
      <rgbColor rgb="00FDA970"/>
      <rgbColor rgb="00FF7F17"/>
      <rgbColor rgb="006F4BB7"/>
      <rgbColor rgb="00BEBEBE"/>
      <rgbColor rgb="00003366"/>
      <rgbColor rgb="0084FF9F"/>
      <rgbColor rgb="00007E35"/>
      <rgbColor rgb="00FAA100"/>
      <rgbColor rgb="00FF7F17"/>
      <rgbColor rgb="00D7CDEB"/>
      <rgbColor rgb="006F4BB7"/>
      <rgbColor rgb="0064646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externalLink" Target="externalLinks/externalLink13.xml" /><Relationship Id="rId42" Type="http://schemas.openxmlformats.org/officeDocument/2006/relationships/externalLink" Target="externalLinks/externalLink14.xml" /><Relationship Id="rId43" Type="http://schemas.openxmlformats.org/officeDocument/2006/relationships/externalLink" Target="externalLinks/externalLink15.xml" /><Relationship Id="rId44" Type="http://schemas.openxmlformats.org/officeDocument/2006/relationships/externalLink" Target="externalLinks/externalLink16.xml" /><Relationship Id="rId45" Type="http://schemas.openxmlformats.org/officeDocument/2006/relationships/externalLink" Target="externalLinks/externalLink17.xml" /><Relationship Id="rId46" Type="http://schemas.openxmlformats.org/officeDocument/2006/relationships/externalLink" Target="externalLinks/externalLink18.xml" /><Relationship Id="rId47" Type="http://schemas.openxmlformats.org/officeDocument/2006/relationships/externalLink" Target="externalLinks/externalLink19.xml" /><Relationship Id="rId48" Type="http://schemas.openxmlformats.org/officeDocument/2006/relationships/externalLink" Target="externalLinks/externalLink20.xml" /><Relationship Id="rId49" Type="http://schemas.openxmlformats.org/officeDocument/2006/relationships/externalLink" Target="externalLinks/externalLink21.xml" /><Relationship Id="rId50" Type="http://schemas.openxmlformats.org/officeDocument/2006/relationships/externalLink" Target="externalLinks/externalLink22.xml" /><Relationship Id="rId51" Type="http://schemas.openxmlformats.org/officeDocument/2006/relationships/externalLink" Target="externalLinks/externalLink23.xml" /><Relationship Id="rId52" Type="http://schemas.openxmlformats.org/officeDocument/2006/relationships/externalLink" Target="externalLinks/externalLink24.xml" /><Relationship Id="rId53" Type="http://schemas.openxmlformats.org/officeDocument/2006/relationships/externalLink" Target="externalLinks/externalLink25.xml" /><Relationship Id="rId54" Type="http://schemas.openxmlformats.org/officeDocument/2006/relationships/externalLink" Target="externalLinks/externalLink26.xml" /><Relationship Id="rId55" Type="http://schemas.openxmlformats.org/officeDocument/2006/relationships/externalLink" Target="externalLinks/externalLink27.xml" /><Relationship Id="rId56" Type="http://schemas.openxmlformats.org/officeDocument/2006/relationships/externalLink" Target="externalLinks/externalLink28.xml" /><Relationship Id="rId57" Type="http://schemas.openxmlformats.org/officeDocument/2006/relationships/externalLink" Target="externalLinks/externalLink29.xml" /><Relationship Id="rId58" Type="http://schemas.openxmlformats.org/officeDocument/2006/relationships/externalLink" Target="externalLinks/externalLink30.xml" /><Relationship Id="rId59" Type="http://schemas.openxmlformats.org/officeDocument/2006/relationships/externalLink" Target="externalLinks/externalLink31.xml" /><Relationship Id="rId60" Type="http://schemas.openxmlformats.org/officeDocument/2006/relationships/externalLink" Target="externalLinks/externalLink32.xml" /><Relationship Id="rId61" Type="http://schemas.openxmlformats.org/officeDocument/2006/relationships/externalLink" Target="externalLinks/externalLink33.xml" /><Relationship Id="rId62" Type="http://schemas.openxmlformats.org/officeDocument/2006/relationships/externalLink" Target="externalLinks/externalLink34.xml" /><Relationship Id="rId63" Type="http://schemas.openxmlformats.org/officeDocument/2006/relationships/externalLink" Target="externalLinks/externalLink35.xml" /><Relationship Id="rId64" Type="http://schemas.openxmlformats.org/officeDocument/2006/relationships/externalLink" Target="externalLinks/externalLink36.xml" /><Relationship Id="rId65" Type="http://schemas.openxmlformats.org/officeDocument/2006/relationships/externalLink" Target="externalLinks/externalLink37.xml" /><Relationship Id="rId66" Type="http://schemas.openxmlformats.org/officeDocument/2006/relationships/externalLink" Target="externalLinks/externalLink38.xml" /><Relationship Id="rId67" Type="http://schemas.openxmlformats.org/officeDocument/2006/relationships/externalLink" Target="externalLinks/externalLink39.xml" /><Relationship Id="rId68" Type="http://schemas.openxmlformats.org/officeDocument/2006/relationships/externalLink" Target="externalLinks/externalLink40.xml" /><Relationship Id="rId69" Type="http://schemas.openxmlformats.org/officeDocument/2006/relationships/externalLink" Target="externalLinks/externalLink41.xml" /><Relationship Id="rId7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DATOS\series\afiliado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4-prod\GEAD\Mis%20documentos\Macro%20Bansud\Titulos\Partidas%20Comunes\Banco%20Suquia\2006\02-%20Febrero\2005\Mis%20documentos\MIGRACION%20BANSUD\SALTA12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Documents%20and%20Settings\jantico\Mis%20documentos\CAPMIN\NOVIEMBRE%202005\cm11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contafs-prod\ri-internacional\dbsr\pachi\INFORMEC\Cua2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bsr\pachi\INFORMEC\Cua29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castro\fidel%20archiv\Fidel%20Archivos\Fidel%20Conciliaci&#243;n\2002\04-Fidel%20abril'02\FMESAC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castro\fidel%20archiv\Fidel%20Conciliaci&#243;n\2002\04-Fidel%20abril'02\FMESAC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castro\fidel%20archiv\Fidel%20Titulos\FMESACC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DATOS\financiero\comunicado%20estad&#237;stico\GENERA%20CUADRO%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cdr29\us%20gaap\US%20GAAP\Balance%2030-06-05\Boden%202007%20Compensatorio-Juni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100e2003\c\Mis%20documentos\BHN\A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cdr29\fidel%20archiv\Bco%20Macro\Ganancias\1996\REVALUO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INFOBCRA\BDATOS\Informe%20Resultados\Consolidado\Septiembre%2004\Bco%20Macro\Ganancias\1996\REVALU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cdr59\TRANSITORIOS\Bco%20Macro\Ganancias\1996\REVALU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Temp\2349039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234912P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cdr29\us%20gaap\WINDOWS\TEMP\C&#225;lculo%20del%20CER%20de%20Bansud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Bco%20Macro\Ganancias\1996\REVALUO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4-prod\GEAD\TEMP\CAL%20Y%20Pases%20al%2031-03-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TEMP\CAL%20Y%20Pases%20al%2031-03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ATOS\BCRA\GTIADEP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447nt-corp\home\Mis%20documentos\EXCEL\DATOS\CAPMIN\Mis%20documentos\CRED.%20A%20REC\GASCRED0398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mmacro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Controles%20centralizados\T&#237;tulos\2007\05-Mayo'07\Lebac-Nobac%20Mayo%20'0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ATOS\FINDEMES\GTIADE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ro.com.ar\dfsmacro\Regimen_Informativo\Trimestrales\Diciembre%202004\CREDITOS\DICIEMBRE%202002\MACRO%20SIT%20120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gimen_Informativo\Trimestrales\Diciembre%202004\CREDITOS\DICIEMBRE%202002\MACRO%20SIT%20120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100e2003\c\Mis%20documentos\CFI\Contcfi0498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AZZA_S01\DATA\Impuesto\Bco%20Macro%20Misiones\Provisiones\1998\12-98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AZZA_S01\DATA\Impuesto\Thomsom%20Spectrum\Ganancias\1998\ddjj9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AZZA_S01\DATA\CEI\CTF\CTF-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Documents%20and%20Settings\jantico\Mis%20documentos\TRIMESTRALES\SEPTIEMBRE%202006\BORRAR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AZZA_S01\DATA\Impuesto\Bco%20Macro%20Misiones\Provisiones\1998\12-98%20definitiv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contafs-prod\ri-internacional\US.GAAP\Bases\Junio%20de%202011\BALANCES\2349%20Consolidada\TEMP\234912P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Documents%20and%20Settings\claveed\Local%20Settings\Temporary%20Internet%20Files\OLK37AE\trash\6010301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YCC204PN2\_schargfe$\My%20Documents\Sur\Road%20Show\roadshow%20new%20fed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100e2003\c\Mis%20documentos\JSUAREZ\BHN\Patricia\LINA12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100e2003\c\Mis%20documentos\BHN\P032000-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s%20documentos\CONTCOBIS-SALTA\SALTA08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iliado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TUAL."/>
      <sheetName val="CODIGOS"/>
      <sheetName val="SDOANTPESOS"/>
      <sheetName val="OPERPESOS(P)AJUSTE"/>
      <sheetName val="OPERPESOS(P)"/>
      <sheetName val="SDOANTMONEX"/>
      <sheetName val="OPERMONEX(D)AJUSTE"/>
      <sheetName val="OPERMONEX(D)"/>
      <sheetName val="LIQUID.($)AJ"/>
      <sheetName val="LIQUID.($)"/>
      <sheetName val="COBROS($)AJ"/>
      <sheetName val="COBROS($)"/>
      <sheetName val="DEVENG.($)AJ"/>
      <sheetName val="DEVENG.($)"/>
      <sheetName val="LIQUID.(U$S)AJ"/>
      <sheetName val="LIQUID.(U$S)"/>
      <sheetName val="COBROS(U$S)AJ"/>
      <sheetName val="COBROS(U$S)"/>
      <sheetName val="DEVENG.(U$S)AJ"/>
      <sheetName val="DEVENG.(U$S)"/>
      <sheetName val="SDOS.CONTABLE"/>
      <sheetName val="Hoja1"/>
      <sheetName val="LISTADO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"/>
      <sheetName val="R.P.C.-ARMADO "/>
      <sheetName val="R.P.C. CONSOLIDADA"/>
      <sheetName val="EXIGENCIA (SUBSID)"/>
      <sheetName val="EXIGENCIA (ELIMINAC)"/>
      <sheetName val="EXIGENCIA (MACRO)"/>
      <sheetName val="EXIGENCIA CONSOLIDADA"/>
      <sheetName val="PRUEBA"/>
      <sheetName val="SUQUIA.TXT"/>
      <sheetName val="TUCUMAN"/>
      <sheetName val="R MERCADO"/>
      <sheetName val="TXT.CONSOLIDADO"/>
      <sheetName val="5601 FORMATO"/>
      <sheetName val="5601 FORMATO (2)"/>
      <sheetName val="CAPMIN TXT"/>
      <sheetName val="Vrani"/>
      <sheetName val="BALANCE"/>
      <sheetName val="RELACIONES"/>
      <sheetName val="ON"/>
      <sheetName val="TABLA PUBLICO"/>
      <sheetName val="TABLA PRIVADO"/>
      <sheetName val="SEC PRIVADO"/>
      <sheetName val="cr_ricre-publico"/>
      <sheetName val="SEC PUBLICO"/>
      <sheetName val="ACL"/>
      <sheetName val="SUD_BANK"/>
      <sheetName val="BNA"/>
      <sheetName val="Soporte"/>
      <sheetName val="Cuadro"/>
      <sheetName val="Módulo1"/>
      <sheetName val="Módulo3"/>
    </sheetNames>
    <sheetDataSet>
      <sheetData sheetId="0">
        <row r="3">
          <cell r="B3">
            <v>2005</v>
          </cell>
        </row>
        <row r="5">
          <cell r="B5">
            <v>30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af 1"/>
      <sheetName val="cuadro 1"/>
      <sheetName val="cua5.3"/>
      <sheetName val="cua 5.2  5.7 "/>
      <sheetName val="5.4 graf 2"/>
      <sheetName val="cua 5.5"/>
      <sheetName val="cua 5.6"/>
      <sheetName val="hoja6"/>
      <sheetName val="5.8 graf  5.3"/>
      <sheetName val="cua 5.9"/>
      <sheetName val="cuadro 5.9"/>
      <sheetName val="cua 5.10"/>
      <sheetName val="cua5.11"/>
      <sheetName val=" gráf 5.4deuda exportaciones"/>
      <sheetName val="anexo 5.1"/>
      <sheetName val="ANEX5.2"/>
      <sheetName val="anex5.4"/>
      <sheetName val="ANEX5.3"/>
      <sheetName val="APERT"/>
      <sheetName val="Hoja10"/>
      <sheetName val="Hoja11"/>
      <sheetName val="Hoja12"/>
      <sheetName val="Hoja13"/>
      <sheetName val="Hoja14"/>
      <sheetName val="Hoja15"/>
      <sheetName val="Hoja16"/>
      <sheetName val="Módulo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af 1"/>
      <sheetName val="cuadro 1"/>
      <sheetName val="cua5.3"/>
      <sheetName val="cua 5.2  5.7 "/>
      <sheetName val="5.4 graf 2"/>
      <sheetName val="cua 5.5"/>
      <sheetName val="cua 5.6"/>
      <sheetName val="hoja6"/>
      <sheetName val="5.8 graf  5.3"/>
      <sheetName val="cua 5.9"/>
      <sheetName val="cuadro 5.9"/>
      <sheetName val="cua 5.10"/>
      <sheetName val="cua5.11"/>
      <sheetName val=" gráf 5.4deuda exportaciones"/>
      <sheetName val="anexo 5.1"/>
      <sheetName val="ANEX5.2"/>
      <sheetName val="anex5.4"/>
      <sheetName val="ANEX5.3"/>
      <sheetName val="APERT"/>
      <sheetName val="Hoja10"/>
      <sheetName val="Hoja11"/>
      <sheetName val="Hoja12"/>
      <sheetName val="Hoja13"/>
      <sheetName val="Hoja14"/>
      <sheetName val="Hoja15"/>
      <sheetName val="Hoja16"/>
      <sheetName val="Módulo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x89"/>
      <sheetName val="Inf. Pat"/>
      <sheetName val="Inf. Rdo"/>
      <sheetName val="TITULOS"/>
      <sheetName val="S. Publico"/>
      <sheetName val="TD R 2"/>
      <sheetName val="P 0104"/>
      <sheetName val="R 1203"/>
      <sheetName val="R 0104"/>
      <sheetName val="formula"/>
      <sheetName val="Base Pat"/>
      <sheetName val="Base Rdo"/>
      <sheetName val="Base TD P"/>
      <sheetName val="Base TD R"/>
      <sheetName val="Base SP"/>
      <sheetName val="TD P"/>
      <sheetName val="TD R"/>
      <sheetName val="TDSP"/>
      <sheetName val="FMESACC"/>
      <sheetName val="ASIENTO FDO GTIA."/>
      <sheetName val="ASIENTO CIERRE EJERCICIO"/>
    </sheetNames>
    <sheetDataSet>
      <sheetData sheetId="0">
        <row r="1">
          <cell r="A1" t="str">
            <v>ACTUALIZACION DE TITULOS PUBLICOS</v>
          </cell>
          <cell r="F1">
            <v>35611</v>
          </cell>
          <cell r="G1" t="str">
            <v/>
          </cell>
        </row>
        <row r="2">
          <cell r="A2" t="str">
            <v>BX 89</v>
          </cell>
          <cell r="C2" t="str">
            <v>125.003-12</v>
          </cell>
        </row>
        <row r="3">
          <cell r="A3" t="str">
            <v>BONEX SERIE 89</v>
          </cell>
          <cell r="M3" t="str">
            <v>      B A N C O   M A C R O  S. A.</v>
          </cell>
          <cell r="Q3" t="str">
            <v>Nro de asiento</v>
          </cell>
          <cell r="R3" t="str">
            <v>F e c h a</v>
          </cell>
        </row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  <cell r="M4" t="str">
            <v>           COMPROBANTE DE</v>
          </cell>
          <cell r="R4">
            <v>35611</v>
          </cell>
        </row>
        <row r="5">
          <cell r="M5" t="str">
            <v>           ASIENTO DIARIO</v>
          </cell>
        </row>
        <row r="6">
          <cell r="B6" t="str">
            <v>COMPRA</v>
          </cell>
          <cell r="C6" t="str">
            <v>VENTA</v>
          </cell>
          <cell r="D6" t="str">
            <v>SALDO</v>
          </cell>
          <cell r="E6" t="str">
            <v>COMPRA</v>
          </cell>
          <cell r="F6" t="str">
            <v>VENTA</v>
          </cell>
          <cell r="G6" t="str">
            <v>SALDO</v>
          </cell>
          <cell r="H6" t="str">
            <v>COTIZ</v>
          </cell>
          <cell r="I6" t="str">
            <v>SALDO</v>
          </cell>
        </row>
        <row r="7">
          <cell r="A7" t="str">
            <v>DIAS</v>
          </cell>
          <cell r="B7" t="str">
            <v>V/R</v>
          </cell>
          <cell r="C7" t="str">
            <v>V/R</v>
          </cell>
          <cell r="D7" t="str">
            <v>V/N</v>
          </cell>
          <cell r="E7" t="str">
            <v>$</v>
          </cell>
          <cell r="F7" t="str">
            <v>$</v>
          </cell>
          <cell r="G7" t="str">
            <v>$</v>
          </cell>
          <cell r="I7" t="str">
            <v>FIN DE MES</v>
          </cell>
          <cell r="L7" t="str">
            <v>Nro de cuenta</v>
          </cell>
          <cell r="M7" t="str">
            <v>       D  E  T  A  L  L  E</v>
          </cell>
          <cell r="Q7" t="str">
            <v>D E B E</v>
          </cell>
          <cell r="R7" t="str">
            <v>H A B E R</v>
          </cell>
        </row>
        <row r="8">
          <cell r="A8" t="str">
            <v>-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</row>
        <row r="9">
          <cell r="A9" t="str">
            <v>S/I</v>
          </cell>
          <cell r="D9">
            <v>499950</v>
          </cell>
          <cell r="G9">
            <v>486851.32</v>
          </cell>
          <cell r="H9">
            <v>0.9738</v>
          </cell>
          <cell r="L9" t="str">
            <v>125.003-12</v>
          </cell>
          <cell r="M9" t="str">
            <v>ACTUALIZACION</v>
          </cell>
          <cell r="N9" t="str">
            <v>BX 89</v>
          </cell>
          <cell r="O9" t="str">
            <v>FIN DE MES</v>
          </cell>
          <cell r="Q9">
            <v>7436.179999999935</v>
          </cell>
          <cell r="R9">
            <v>0</v>
          </cell>
        </row>
        <row r="10">
          <cell r="A10">
            <v>1</v>
          </cell>
          <cell r="B10">
            <v>0</v>
          </cell>
          <cell r="C10">
            <v>0</v>
          </cell>
          <cell r="D10">
            <v>499950</v>
          </cell>
          <cell r="E10">
            <v>0</v>
          </cell>
          <cell r="F10">
            <v>0</v>
          </cell>
          <cell r="G10">
            <v>486851.32</v>
          </cell>
          <cell r="H10">
            <v>0.9738</v>
          </cell>
          <cell r="L10" t="str">
            <v>515.021-05</v>
          </cell>
          <cell r="M10" t="str">
            <v>"</v>
          </cell>
          <cell r="N10" t="str">
            <v>"</v>
          </cell>
          <cell r="O10" t="str">
            <v>"</v>
          </cell>
          <cell r="Q10">
            <v>0</v>
          </cell>
          <cell r="R10">
            <v>7436.179999999935</v>
          </cell>
        </row>
        <row r="11">
          <cell r="A11">
            <v>2</v>
          </cell>
          <cell r="B11">
            <v>0</v>
          </cell>
          <cell r="C11">
            <v>0</v>
          </cell>
          <cell r="D11">
            <v>499950</v>
          </cell>
          <cell r="E11">
            <v>0</v>
          </cell>
          <cell r="F11">
            <v>0</v>
          </cell>
          <cell r="G11">
            <v>486851.32</v>
          </cell>
          <cell r="H11">
            <v>0.974</v>
          </cell>
        </row>
        <row r="12">
          <cell r="A12">
            <v>3</v>
          </cell>
          <cell r="B12">
            <v>0</v>
          </cell>
          <cell r="C12">
            <v>0</v>
          </cell>
          <cell r="D12">
            <v>499950</v>
          </cell>
          <cell r="E12">
            <v>0</v>
          </cell>
          <cell r="F12">
            <v>0</v>
          </cell>
          <cell r="G12">
            <v>486851.32</v>
          </cell>
          <cell r="H12">
            <v>0.974</v>
          </cell>
        </row>
        <row r="13">
          <cell r="A13">
            <v>4</v>
          </cell>
          <cell r="B13">
            <v>0</v>
          </cell>
          <cell r="C13">
            <v>0</v>
          </cell>
          <cell r="D13">
            <v>499950</v>
          </cell>
          <cell r="E13">
            <v>0</v>
          </cell>
          <cell r="F13">
            <v>0</v>
          </cell>
          <cell r="G13">
            <v>486851.32</v>
          </cell>
          <cell r="H13">
            <v>0.9738</v>
          </cell>
        </row>
        <row r="14">
          <cell r="A14">
            <v>5</v>
          </cell>
          <cell r="B14">
            <v>25087.5</v>
          </cell>
          <cell r="C14">
            <v>25087.5</v>
          </cell>
          <cell r="D14">
            <v>499950</v>
          </cell>
          <cell r="E14">
            <v>24430.2075</v>
          </cell>
          <cell r="F14">
            <v>24430.2075</v>
          </cell>
          <cell r="G14">
            <v>486851.32</v>
          </cell>
          <cell r="H14">
            <v>0.978</v>
          </cell>
        </row>
        <row r="15">
          <cell r="A15">
            <v>6</v>
          </cell>
          <cell r="B15">
            <v>0</v>
          </cell>
          <cell r="C15">
            <v>0</v>
          </cell>
          <cell r="D15">
            <v>499950</v>
          </cell>
          <cell r="E15">
            <v>0</v>
          </cell>
          <cell r="F15">
            <v>0</v>
          </cell>
          <cell r="G15">
            <v>486851.32</v>
          </cell>
          <cell r="H15">
            <v>0.98</v>
          </cell>
        </row>
        <row r="16">
          <cell r="A16">
            <v>7</v>
          </cell>
          <cell r="B16">
            <v>0</v>
          </cell>
          <cell r="C16">
            <v>0</v>
          </cell>
          <cell r="D16">
            <v>499950</v>
          </cell>
          <cell r="E16">
            <v>0</v>
          </cell>
          <cell r="F16">
            <v>0</v>
          </cell>
          <cell r="G16">
            <v>486851.32</v>
          </cell>
          <cell r="H16">
            <v>0.98</v>
          </cell>
        </row>
        <row r="17">
          <cell r="A17">
            <v>8</v>
          </cell>
          <cell r="B17">
            <v>0</v>
          </cell>
          <cell r="C17">
            <v>0</v>
          </cell>
          <cell r="D17">
            <v>499950</v>
          </cell>
          <cell r="E17">
            <v>0</v>
          </cell>
          <cell r="F17">
            <v>0</v>
          </cell>
          <cell r="G17">
            <v>486851.32</v>
          </cell>
          <cell r="H17">
            <v>0.98</v>
          </cell>
        </row>
        <row r="18">
          <cell r="A18">
            <v>9</v>
          </cell>
          <cell r="B18">
            <v>0</v>
          </cell>
          <cell r="C18">
            <v>0</v>
          </cell>
          <cell r="D18">
            <v>499950</v>
          </cell>
          <cell r="E18">
            <v>0</v>
          </cell>
          <cell r="F18">
            <v>0</v>
          </cell>
          <cell r="G18">
            <v>486851.32</v>
          </cell>
          <cell r="H18">
            <v>0.98</v>
          </cell>
        </row>
        <row r="19">
          <cell r="A19">
            <v>10</v>
          </cell>
          <cell r="B19">
            <v>0</v>
          </cell>
          <cell r="C19">
            <v>0</v>
          </cell>
          <cell r="D19">
            <v>499950</v>
          </cell>
          <cell r="E19">
            <v>0</v>
          </cell>
          <cell r="F19">
            <v>0</v>
          </cell>
          <cell r="G19">
            <v>486851.32</v>
          </cell>
          <cell r="H19">
            <v>0.982</v>
          </cell>
        </row>
        <row r="20">
          <cell r="A20">
            <v>11</v>
          </cell>
          <cell r="B20">
            <v>0</v>
          </cell>
          <cell r="C20">
            <v>0</v>
          </cell>
          <cell r="D20">
            <v>499950</v>
          </cell>
          <cell r="E20">
            <v>0</v>
          </cell>
          <cell r="F20">
            <v>0</v>
          </cell>
          <cell r="G20">
            <v>486851.32</v>
          </cell>
          <cell r="H20">
            <v>0.983</v>
          </cell>
        </row>
        <row r="21">
          <cell r="A21">
            <v>12</v>
          </cell>
          <cell r="B21">
            <v>0</v>
          </cell>
          <cell r="C21">
            <v>0</v>
          </cell>
          <cell r="D21">
            <v>499950</v>
          </cell>
          <cell r="E21">
            <v>0</v>
          </cell>
          <cell r="F21">
            <v>0</v>
          </cell>
          <cell r="G21">
            <v>486851.32</v>
          </cell>
          <cell r="H21">
            <v>0.9845</v>
          </cell>
        </row>
        <row r="22">
          <cell r="A22">
            <v>13</v>
          </cell>
          <cell r="B22">
            <v>0</v>
          </cell>
          <cell r="C22">
            <v>0</v>
          </cell>
          <cell r="D22">
            <v>499950</v>
          </cell>
          <cell r="E22">
            <v>0</v>
          </cell>
          <cell r="F22">
            <v>0</v>
          </cell>
          <cell r="G22">
            <v>486851.32</v>
          </cell>
          <cell r="H22">
            <v>0.9845</v>
          </cell>
        </row>
        <row r="23">
          <cell r="A23">
            <v>14</v>
          </cell>
          <cell r="B23">
            <v>0</v>
          </cell>
          <cell r="C23">
            <v>0</v>
          </cell>
          <cell r="D23">
            <v>499950</v>
          </cell>
          <cell r="E23">
            <v>0</v>
          </cell>
          <cell r="F23">
            <v>0</v>
          </cell>
          <cell r="G23">
            <v>486851.32</v>
          </cell>
          <cell r="H23">
            <v>0.9845</v>
          </cell>
        </row>
        <row r="24">
          <cell r="A24">
            <v>15</v>
          </cell>
          <cell r="B24">
            <v>0</v>
          </cell>
          <cell r="C24">
            <v>0</v>
          </cell>
          <cell r="D24">
            <v>499950</v>
          </cell>
          <cell r="E24">
            <v>0</v>
          </cell>
          <cell r="F24">
            <v>0</v>
          </cell>
          <cell r="G24">
            <v>486851.32</v>
          </cell>
          <cell r="H24">
            <v>0.9845</v>
          </cell>
        </row>
        <row r="25">
          <cell r="A25">
            <v>16</v>
          </cell>
          <cell r="B25">
            <v>0</v>
          </cell>
          <cell r="C25">
            <v>0</v>
          </cell>
          <cell r="D25">
            <v>499950</v>
          </cell>
          <cell r="E25">
            <v>0</v>
          </cell>
          <cell r="F25">
            <v>0</v>
          </cell>
          <cell r="G25">
            <v>486851.32</v>
          </cell>
          <cell r="H25">
            <v>0.9845</v>
          </cell>
        </row>
        <row r="26">
          <cell r="A26">
            <v>17</v>
          </cell>
          <cell r="B26">
            <v>459150</v>
          </cell>
          <cell r="C26">
            <v>0</v>
          </cell>
          <cell r="D26">
            <v>959100</v>
          </cell>
          <cell r="E26">
            <v>452033.17500000005</v>
          </cell>
          <cell r="F26">
            <v>0</v>
          </cell>
          <cell r="G26">
            <v>938884.4950000001</v>
          </cell>
          <cell r="H26">
            <v>0.985</v>
          </cell>
        </row>
        <row r="27">
          <cell r="A27">
            <v>18</v>
          </cell>
          <cell r="B27">
            <v>0</v>
          </cell>
          <cell r="C27">
            <v>0</v>
          </cell>
          <cell r="D27">
            <v>959100</v>
          </cell>
          <cell r="E27">
            <v>0</v>
          </cell>
          <cell r="F27">
            <v>0</v>
          </cell>
          <cell r="G27">
            <v>938884.4950000001</v>
          </cell>
          <cell r="H27">
            <v>0.983</v>
          </cell>
        </row>
        <row r="28">
          <cell r="A28">
            <v>19</v>
          </cell>
          <cell r="B28">
            <v>0</v>
          </cell>
          <cell r="C28">
            <v>0</v>
          </cell>
          <cell r="D28">
            <v>959100</v>
          </cell>
          <cell r="E28">
            <v>0</v>
          </cell>
          <cell r="F28">
            <v>0</v>
          </cell>
          <cell r="G28">
            <v>938884.4950000001</v>
          </cell>
          <cell r="H28">
            <v>0.9845</v>
          </cell>
        </row>
        <row r="29">
          <cell r="A29">
            <v>20</v>
          </cell>
          <cell r="B29">
            <v>0</v>
          </cell>
          <cell r="C29">
            <v>0</v>
          </cell>
          <cell r="D29">
            <v>959100</v>
          </cell>
          <cell r="E29">
            <v>0</v>
          </cell>
          <cell r="F29">
            <v>0</v>
          </cell>
          <cell r="G29">
            <v>938884.4950000001</v>
          </cell>
          <cell r="H29">
            <v>0.9845</v>
          </cell>
        </row>
        <row r="30">
          <cell r="A30">
            <v>21</v>
          </cell>
          <cell r="B30">
            <v>0</v>
          </cell>
          <cell r="C30">
            <v>0</v>
          </cell>
          <cell r="D30">
            <v>959100</v>
          </cell>
          <cell r="E30">
            <v>0</v>
          </cell>
          <cell r="F30">
            <v>0</v>
          </cell>
          <cell r="G30">
            <v>938884.4950000001</v>
          </cell>
          <cell r="H30">
            <v>0.9845</v>
          </cell>
        </row>
        <row r="31">
          <cell r="A31">
            <v>22</v>
          </cell>
          <cell r="B31">
            <v>0</v>
          </cell>
          <cell r="C31">
            <v>0</v>
          </cell>
          <cell r="D31">
            <v>959100</v>
          </cell>
          <cell r="E31">
            <v>0</v>
          </cell>
          <cell r="F31">
            <v>0</v>
          </cell>
          <cell r="G31">
            <v>938884.4950000001</v>
          </cell>
          <cell r="H31">
            <v>0.9845</v>
          </cell>
        </row>
        <row r="32">
          <cell r="A32">
            <v>23</v>
          </cell>
          <cell r="B32">
            <v>62512.5</v>
          </cell>
          <cell r="C32">
            <v>62512.5</v>
          </cell>
          <cell r="D32">
            <v>959100</v>
          </cell>
          <cell r="E32">
            <v>61543.55625</v>
          </cell>
          <cell r="F32">
            <v>61543.55625</v>
          </cell>
          <cell r="G32">
            <v>938884.4950000001</v>
          </cell>
          <cell r="H32">
            <v>0.9845</v>
          </cell>
        </row>
        <row r="33">
          <cell r="A33">
            <v>24</v>
          </cell>
          <cell r="B33">
            <v>0</v>
          </cell>
          <cell r="C33">
            <v>0</v>
          </cell>
          <cell r="D33">
            <v>959100</v>
          </cell>
          <cell r="E33">
            <v>0</v>
          </cell>
          <cell r="F33">
            <v>0</v>
          </cell>
          <cell r="G33">
            <v>938884.4950000001</v>
          </cell>
          <cell r="H33">
            <v>0.985</v>
          </cell>
        </row>
        <row r="34">
          <cell r="A34">
            <v>25</v>
          </cell>
          <cell r="B34">
            <v>166800</v>
          </cell>
          <cell r="C34">
            <v>166800</v>
          </cell>
          <cell r="D34">
            <v>959100</v>
          </cell>
          <cell r="E34">
            <v>164298</v>
          </cell>
          <cell r="F34">
            <v>164298</v>
          </cell>
          <cell r="G34">
            <v>938884.4950000001</v>
          </cell>
          <cell r="H34">
            <v>0.9865</v>
          </cell>
        </row>
        <row r="35">
          <cell r="A35">
            <v>26</v>
          </cell>
          <cell r="B35">
            <v>0</v>
          </cell>
          <cell r="C35">
            <v>0</v>
          </cell>
          <cell r="D35">
            <v>959100</v>
          </cell>
          <cell r="E35">
            <v>0</v>
          </cell>
          <cell r="F35">
            <v>0</v>
          </cell>
          <cell r="G35">
            <v>938884.4950000001</v>
          </cell>
          <cell r="H35">
            <v>0.985</v>
          </cell>
        </row>
        <row r="36">
          <cell r="A36">
            <v>27</v>
          </cell>
          <cell r="B36">
            <v>25125</v>
          </cell>
          <cell r="C36">
            <v>25125</v>
          </cell>
          <cell r="D36">
            <v>959100</v>
          </cell>
          <cell r="E36">
            <v>24748.125</v>
          </cell>
          <cell r="F36">
            <v>24748.125</v>
          </cell>
          <cell r="G36">
            <v>938884.4950000001</v>
          </cell>
          <cell r="H36">
            <v>0.9855</v>
          </cell>
        </row>
        <row r="37">
          <cell r="A37">
            <v>28</v>
          </cell>
          <cell r="B37">
            <v>0</v>
          </cell>
          <cell r="C37">
            <v>0</v>
          </cell>
          <cell r="D37">
            <v>959100</v>
          </cell>
          <cell r="E37">
            <v>0</v>
          </cell>
          <cell r="F37">
            <v>0</v>
          </cell>
          <cell r="G37">
            <v>938884.4950000001</v>
          </cell>
          <cell r="H37">
            <v>0.9855</v>
          </cell>
        </row>
        <row r="38">
          <cell r="A38">
            <v>29</v>
          </cell>
          <cell r="B38">
            <v>0</v>
          </cell>
          <cell r="C38">
            <v>0</v>
          </cell>
          <cell r="D38">
            <v>959100</v>
          </cell>
          <cell r="E38">
            <v>0</v>
          </cell>
          <cell r="F38">
            <v>0</v>
          </cell>
          <cell r="G38">
            <v>938884.4950000001</v>
          </cell>
          <cell r="H38">
            <v>0.9855</v>
          </cell>
        </row>
        <row r="39">
          <cell r="A39">
            <v>30</v>
          </cell>
          <cell r="B39">
            <v>246750</v>
          </cell>
          <cell r="C39">
            <v>78225</v>
          </cell>
          <cell r="D39">
            <v>1127625</v>
          </cell>
          <cell r="E39">
            <v>243172.125</v>
          </cell>
          <cell r="F39">
            <v>77090.7375</v>
          </cell>
          <cell r="G39">
            <v>1104965.8825</v>
          </cell>
          <cell r="H39">
            <v>0.9865</v>
          </cell>
          <cell r="I39">
            <v>1112402.0625</v>
          </cell>
        </row>
        <row r="40">
          <cell r="A40">
            <v>31</v>
          </cell>
          <cell r="B40">
            <v>0</v>
          </cell>
          <cell r="C40">
            <v>0</v>
          </cell>
          <cell r="D40">
            <v>1127625</v>
          </cell>
          <cell r="E40">
            <v>0</v>
          </cell>
          <cell r="F40">
            <v>0</v>
          </cell>
          <cell r="G40">
            <v>1104965.8825</v>
          </cell>
          <cell r="H40">
            <v>0.9865</v>
          </cell>
          <cell r="I40">
            <v>1112402.0625</v>
          </cell>
        </row>
        <row r="41">
          <cell r="G41" t="str">
            <v>=</v>
          </cell>
          <cell r="I41" t="str">
            <v>=</v>
          </cell>
        </row>
        <row r="42">
          <cell r="D42" t="str">
            <v>SALDO CBLE FIN DE MES</v>
          </cell>
          <cell r="G42">
            <v>1112402.0625</v>
          </cell>
        </row>
        <row r="43">
          <cell r="D43" t="str">
            <v>SALDO CONTABLE</v>
          </cell>
          <cell r="G43">
            <v>1104965.8825</v>
          </cell>
        </row>
        <row r="44">
          <cell r="G44" t="str">
            <v>-</v>
          </cell>
        </row>
        <row r="45">
          <cell r="D45" t="str">
            <v>ACTUALIZACION      CTA:</v>
          </cell>
          <cell r="F45" t="str">
            <v>515.021-05</v>
          </cell>
          <cell r="G45">
            <v>7436.179999999935</v>
          </cell>
        </row>
        <row r="46">
          <cell r="G46" t="str">
            <v>=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x89"/>
      <sheetName val="F"/>
      <sheetName val="Lead"/>
      <sheetName val="Revenues"/>
      <sheetName val="TITULOS"/>
      <sheetName val="525"/>
      <sheetName val="Inf. Pat"/>
      <sheetName val="Inf. Rdo"/>
      <sheetName val="S. Publico"/>
      <sheetName val="TD R 2"/>
      <sheetName val="P 0104"/>
      <sheetName val="R 1203"/>
      <sheetName val="R 0104"/>
      <sheetName val="formula"/>
      <sheetName val="Base Pat"/>
      <sheetName val="Base Rdo"/>
      <sheetName val="Base TD P"/>
      <sheetName val="Base TD R"/>
      <sheetName val="Base SP"/>
      <sheetName val="TD P"/>
      <sheetName val="TD R"/>
      <sheetName val="TDSP"/>
      <sheetName val="FMESACC"/>
      <sheetName val="ASIENTO FDO GTIA."/>
      <sheetName val="ASIENTO CIERRE EJERCICIO"/>
      <sheetName val="ELIM.RESULT."/>
      <sheetName val="sucur"/>
    </sheetNames>
    <sheetDataSet>
      <sheetData sheetId="0">
        <row r="1">
          <cell r="A1" t="str">
            <v>ACTUALIZACION DE TITULOS PUBLICOS</v>
          </cell>
          <cell r="F1">
            <v>35611</v>
          </cell>
          <cell r="G1" t="str">
            <v/>
          </cell>
        </row>
        <row r="2">
          <cell r="A2" t="str">
            <v>BX 89</v>
          </cell>
          <cell r="C2" t="str">
            <v>125.003-12</v>
          </cell>
        </row>
        <row r="3">
          <cell r="A3" t="str">
            <v>BONEX SERIE 89</v>
          </cell>
          <cell r="M3" t="str">
            <v>      B A N C O   M A C R O  S. A.</v>
          </cell>
          <cell r="Q3" t="str">
            <v>Nro de asiento</v>
          </cell>
          <cell r="R3" t="str">
            <v>F e c h a</v>
          </cell>
        </row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  <cell r="M4" t="str">
            <v>           COMPROBANTE DE</v>
          </cell>
          <cell r="R4">
            <v>35611</v>
          </cell>
        </row>
        <row r="5">
          <cell r="M5" t="str">
            <v>           ASIENTO DIARIO</v>
          </cell>
        </row>
        <row r="6">
          <cell r="B6" t="str">
            <v>COMPRA</v>
          </cell>
          <cell r="C6" t="str">
            <v>VENTA</v>
          </cell>
          <cell r="D6" t="str">
            <v>SALDO</v>
          </cell>
          <cell r="E6" t="str">
            <v>COMPRA</v>
          </cell>
          <cell r="F6" t="str">
            <v>VENTA</v>
          </cell>
          <cell r="G6" t="str">
            <v>SALDO</v>
          </cell>
          <cell r="H6" t="str">
            <v>COTIZ</v>
          </cell>
          <cell r="I6" t="str">
            <v>SALDO</v>
          </cell>
        </row>
        <row r="7">
          <cell r="A7" t="str">
            <v>DIAS</v>
          </cell>
          <cell r="B7" t="str">
            <v>V/R</v>
          </cell>
          <cell r="C7" t="str">
            <v>V/R</v>
          </cell>
          <cell r="D7" t="str">
            <v>V/N</v>
          </cell>
          <cell r="E7" t="str">
            <v>$</v>
          </cell>
          <cell r="F7" t="str">
            <v>$</v>
          </cell>
          <cell r="G7" t="str">
            <v>$</v>
          </cell>
          <cell r="I7" t="str">
            <v>FIN DE MES</v>
          </cell>
          <cell r="L7" t="str">
            <v>Nro de cuenta</v>
          </cell>
          <cell r="M7" t="str">
            <v>       D  E  T  A  L  L  E</v>
          </cell>
          <cell r="Q7" t="str">
            <v>D E B E</v>
          </cell>
          <cell r="R7" t="str">
            <v>H A B E R</v>
          </cell>
        </row>
        <row r="8">
          <cell r="A8" t="str">
            <v>-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</row>
        <row r="9">
          <cell r="A9" t="str">
            <v>S/I</v>
          </cell>
          <cell r="D9">
            <v>499950</v>
          </cell>
          <cell r="G9">
            <v>486851.32</v>
          </cell>
          <cell r="H9">
            <v>0.9738</v>
          </cell>
          <cell r="L9" t="str">
            <v>125.003-12</v>
          </cell>
          <cell r="M9" t="str">
            <v>ACTUALIZACION</v>
          </cell>
          <cell r="N9" t="str">
            <v>BX 89</v>
          </cell>
          <cell r="O9" t="str">
            <v>FIN DE MES</v>
          </cell>
          <cell r="Q9">
            <v>7436.179999999935</v>
          </cell>
          <cell r="R9">
            <v>0</v>
          </cell>
        </row>
        <row r="10">
          <cell r="A10">
            <v>1</v>
          </cell>
          <cell r="B10">
            <v>0</v>
          </cell>
          <cell r="C10">
            <v>0</v>
          </cell>
          <cell r="D10">
            <v>499950</v>
          </cell>
          <cell r="E10">
            <v>0</v>
          </cell>
          <cell r="F10">
            <v>0</v>
          </cell>
          <cell r="G10">
            <v>486851.32</v>
          </cell>
          <cell r="H10">
            <v>0.9738</v>
          </cell>
          <cell r="L10" t="str">
            <v>515.021-05</v>
          </cell>
          <cell r="M10" t="str">
            <v>"</v>
          </cell>
          <cell r="N10" t="str">
            <v>"</v>
          </cell>
          <cell r="O10" t="str">
            <v>"</v>
          </cell>
          <cell r="Q10">
            <v>0</v>
          </cell>
          <cell r="R10">
            <v>7436.179999999935</v>
          </cell>
        </row>
        <row r="11">
          <cell r="A11">
            <v>2</v>
          </cell>
          <cell r="B11">
            <v>0</v>
          </cell>
          <cell r="C11">
            <v>0</v>
          </cell>
          <cell r="D11">
            <v>499950</v>
          </cell>
          <cell r="E11">
            <v>0</v>
          </cell>
          <cell r="F11">
            <v>0</v>
          </cell>
          <cell r="G11">
            <v>486851.32</v>
          </cell>
          <cell r="H11">
            <v>0.974</v>
          </cell>
        </row>
        <row r="12">
          <cell r="A12">
            <v>3</v>
          </cell>
          <cell r="B12">
            <v>0</v>
          </cell>
          <cell r="C12">
            <v>0</v>
          </cell>
          <cell r="D12">
            <v>499950</v>
          </cell>
          <cell r="E12">
            <v>0</v>
          </cell>
          <cell r="F12">
            <v>0</v>
          </cell>
          <cell r="G12">
            <v>486851.32</v>
          </cell>
          <cell r="H12">
            <v>0.974</v>
          </cell>
        </row>
        <row r="13">
          <cell r="A13">
            <v>4</v>
          </cell>
          <cell r="B13">
            <v>0</v>
          </cell>
          <cell r="C13">
            <v>0</v>
          </cell>
          <cell r="D13">
            <v>499950</v>
          </cell>
          <cell r="E13">
            <v>0</v>
          </cell>
          <cell r="F13">
            <v>0</v>
          </cell>
          <cell r="G13">
            <v>486851.32</v>
          </cell>
          <cell r="H13">
            <v>0.9738</v>
          </cell>
        </row>
        <row r="14">
          <cell r="A14">
            <v>5</v>
          </cell>
          <cell r="B14">
            <v>25087.5</v>
          </cell>
          <cell r="C14">
            <v>25087.5</v>
          </cell>
          <cell r="D14">
            <v>499950</v>
          </cell>
          <cell r="E14">
            <v>24430.2075</v>
          </cell>
          <cell r="F14">
            <v>24430.2075</v>
          </cell>
          <cell r="G14">
            <v>486851.32</v>
          </cell>
          <cell r="H14">
            <v>0.978</v>
          </cell>
        </row>
        <row r="15">
          <cell r="A15">
            <v>6</v>
          </cell>
          <cell r="B15">
            <v>0</v>
          </cell>
          <cell r="C15">
            <v>0</v>
          </cell>
          <cell r="D15">
            <v>499950</v>
          </cell>
          <cell r="E15">
            <v>0</v>
          </cell>
          <cell r="F15">
            <v>0</v>
          </cell>
          <cell r="G15">
            <v>486851.32</v>
          </cell>
          <cell r="H15">
            <v>0.98</v>
          </cell>
        </row>
        <row r="16">
          <cell r="A16">
            <v>7</v>
          </cell>
          <cell r="B16">
            <v>0</v>
          </cell>
          <cell r="C16">
            <v>0</v>
          </cell>
          <cell r="D16">
            <v>499950</v>
          </cell>
          <cell r="E16">
            <v>0</v>
          </cell>
          <cell r="F16">
            <v>0</v>
          </cell>
          <cell r="G16">
            <v>486851.32</v>
          </cell>
          <cell r="H16">
            <v>0.98</v>
          </cell>
        </row>
        <row r="17">
          <cell r="A17">
            <v>8</v>
          </cell>
          <cell r="B17">
            <v>0</v>
          </cell>
          <cell r="C17">
            <v>0</v>
          </cell>
          <cell r="D17">
            <v>499950</v>
          </cell>
          <cell r="E17">
            <v>0</v>
          </cell>
          <cell r="F17">
            <v>0</v>
          </cell>
          <cell r="G17">
            <v>486851.32</v>
          </cell>
          <cell r="H17">
            <v>0.98</v>
          </cell>
        </row>
        <row r="18">
          <cell r="A18">
            <v>9</v>
          </cell>
          <cell r="B18">
            <v>0</v>
          </cell>
          <cell r="C18">
            <v>0</v>
          </cell>
          <cell r="D18">
            <v>499950</v>
          </cell>
          <cell r="E18">
            <v>0</v>
          </cell>
          <cell r="F18">
            <v>0</v>
          </cell>
          <cell r="G18">
            <v>486851.32</v>
          </cell>
          <cell r="H18">
            <v>0.98</v>
          </cell>
        </row>
        <row r="19">
          <cell r="A19">
            <v>10</v>
          </cell>
          <cell r="B19">
            <v>0</v>
          </cell>
          <cell r="C19">
            <v>0</v>
          </cell>
          <cell r="D19">
            <v>499950</v>
          </cell>
          <cell r="E19">
            <v>0</v>
          </cell>
          <cell r="F19">
            <v>0</v>
          </cell>
          <cell r="G19">
            <v>486851.32</v>
          </cell>
          <cell r="H19">
            <v>0.982</v>
          </cell>
        </row>
        <row r="20">
          <cell r="A20">
            <v>11</v>
          </cell>
          <cell r="B20">
            <v>0</v>
          </cell>
          <cell r="C20">
            <v>0</v>
          </cell>
          <cell r="D20">
            <v>499950</v>
          </cell>
          <cell r="E20">
            <v>0</v>
          </cell>
          <cell r="F20">
            <v>0</v>
          </cell>
          <cell r="G20">
            <v>486851.32</v>
          </cell>
          <cell r="H20">
            <v>0.983</v>
          </cell>
        </row>
        <row r="21">
          <cell r="A21">
            <v>12</v>
          </cell>
          <cell r="B21">
            <v>0</v>
          </cell>
          <cell r="C21">
            <v>0</v>
          </cell>
          <cell r="D21">
            <v>499950</v>
          </cell>
          <cell r="E21">
            <v>0</v>
          </cell>
          <cell r="F21">
            <v>0</v>
          </cell>
          <cell r="G21">
            <v>486851.32</v>
          </cell>
          <cell r="H21">
            <v>0.9845</v>
          </cell>
        </row>
        <row r="22">
          <cell r="A22">
            <v>13</v>
          </cell>
          <cell r="B22">
            <v>0</v>
          </cell>
          <cell r="C22">
            <v>0</v>
          </cell>
          <cell r="D22">
            <v>499950</v>
          </cell>
          <cell r="E22">
            <v>0</v>
          </cell>
          <cell r="F22">
            <v>0</v>
          </cell>
          <cell r="G22">
            <v>486851.32</v>
          </cell>
          <cell r="H22">
            <v>0.9845</v>
          </cell>
        </row>
        <row r="23">
          <cell r="A23">
            <v>14</v>
          </cell>
          <cell r="B23">
            <v>0</v>
          </cell>
          <cell r="C23">
            <v>0</v>
          </cell>
          <cell r="D23">
            <v>499950</v>
          </cell>
          <cell r="E23">
            <v>0</v>
          </cell>
          <cell r="F23">
            <v>0</v>
          </cell>
          <cell r="G23">
            <v>486851.32</v>
          </cell>
          <cell r="H23">
            <v>0.9845</v>
          </cell>
        </row>
        <row r="24">
          <cell r="A24">
            <v>15</v>
          </cell>
          <cell r="B24">
            <v>0</v>
          </cell>
          <cell r="C24">
            <v>0</v>
          </cell>
          <cell r="D24">
            <v>499950</v>
          </cell>
          <cell r="E24">
            <v>0</v>
          </cell>
          <cell r="F24">
            <v>0</v>
          </cell>
          <cell r="G24">
            <v>486851.32</v>
          </cell>
          <cell r="H24">
            <v>0.9845</v>
          </cell>
        </row>
        <row r="25">
          <cell r="A25">
            <v>16</v>
          </cell>
          <cell r="B25">
            <v>0</v>
          </cell>
          <cell r="C25">
            <v>0</v>
          </cell>
          <cell r="D25">
            <v>499950</v>
          </cell>
          <cell r="E25">
            <v>0</v>
          </cell>
          <cell r="F25">
            <v>0</v>
          </cell>
          <cell r="G25">
            <v>486851.32</v>
          </cell>
          <cell r="H25">
            <v>0.9845</v>
          </cell>
        </row>
        <row r="26">
          <cell r="A26">
            <v>17</v>
          </cell>
          <cell r="B26">
            <v>459150</v>
          </cell>
          <cell r="C26">
            <v>0</v>
          </cell>
          <cell r="D26">
            <v>959100</v>
          </cell>
          <cell r="E26">
            <v>452033.17500000005</v>
          </cell>
          <cell r="F26">
            <v>0</v>
          </cell>
          <cell r="G26">
            <v>938884.4950000001</v>
          </cell>
          <cell r="H26">
            <v>0.985</v>
          </cell>
        </row>
        <row r="27">
          <cell r="A27">
            <v>18</v>
          </cell>
          <cell r="B27">
            <v>0</v>
          </cell>
          <cell r="C27">
            <v>0</v>
          </cell>
          <cell r="D27">
            <v>959100</v>
          </cell>
          <cell r="E27">
            <v>0</v>
          </cell>
          <cell r="F27">
            <v>0</v>
          </cell>
          <cell r="G27">
            <v>938884.4950000001</v>
          </cell>
          <cell r="H27">
            <v>0.983</v>
          </cell>
        </row>
        <row r="28">
          <cell r="A28">
            <v>19</v>
          </cell>
          <cell r="B28">
            <v>0</v>
          </cell>
          <cell r="C28">
            <v>0</v>
          </cell>
          <cell r="D28">
            <v>959100</v>
          </cell>
          <cell r="E28">
            <v>0</v>
          </cell>
          <cell r="F28">
            <v>0</v>
          </cell>
          <cell r="G28">
            <v>938884.4950000001</v>
          </cell>
          <cell r="H28">
            <v>0.9845</v>
          </cell>
        </row>
        <row r="29">
          <cell r="A29">
            <v>20</v>
          </cell>
          <cell r="B29">
            <v>0</v>
          </cell>
          <cell r="C29">
            <v>0</v>
          </cell>
          <cell r="D29">
            <v>959100</v>
          </cell>
          <cell r="E29">
            <v>0</v>
          </cell>
          <cell r="F29">
            <v>0</v>
          </cell>
          <cell r="G29">
            <v>938884.4950000001</v>
          </cell>
          <cell r="H29">
            <v>0.9845</v>
          </cell>
        </row>
        <row r="30">
          <cell r="A30">
            <v>21</v>
          </cell>
          <cell r="B30">
            <v>0</v>
          </cell>
          <cell r="C30">
            <v>0</v>
          </cell>
          <cell r="D30">
            <v>959100</v>
          </cell>
          <cell r="E30">
            <v>0</v>
          </cell>
          <cell r="F30">
            <v>0</v>
          </cell>
          <cell r="G30">
            <v>938884.4950000001</v>
          </cell>
          <cell r="H30">
            <v>0.9845</v>
          </cell>
        </row>
        <row r="31">
          <cell r="A31">
            <v>22</v>
          </cell>
          <cell r="B31">
            <v>0</v>
          </cell>
          <cell r="C31">
            <v>0</v>
          </cell>
          <cell r="D31">
            <v>959100</v>
          </cell>
          <cell r="E31">
            <v>0</v>
          </cell>
          <cell r="F31">
            <v>0</v>
          </cell>
          <cell r="G31">
            <v>938884.4950000001</v>
          </cell>
          <cell r="H31">
            <v>0.9845</v>
          </cell>
        </row>
        <row r="32">
          <cell r="A32">
            <v>23</v>
          </cell>
          <cell r="B32">
            <v>62512.5</v>
          </cell>
          <cell r="C32">
            <v>62512.5</v>
          </cell>
          <cell r="D32">
            <v>959100</v>
          </cell>
          <cell r="E32">
            <v>61543.55625</v>
          </cell>
          <cell r="F32">
            <v>61543.55625</v>
          </cell>
          <cell r="G32">
            <v>938884.4950000001</v>
          </cell>
          <cell r="H32">
            <v>0.9845</v>
          </cell>
        </row>
        <row r="33">
          <cell r="A33">
            <v>24</v>
          </cell>
          <cell r="B33">
            <v>0</v>
          </cell>
          <cell r="C33">
            <v>0</v>
          </cell>
          <cell r="D33">
            <v>959100</v>
          </cell>
          <cell r="E33">
            <v>0</v>
          </cell>
          <cell r="F33">
            <v>0</v>
          </cell>
          <cell r="G33">
            <v>938884.4950000001</v>
          </cell>
          <cell r="H33">
            <v>0.985</v>
          </cell>
        </row>
        <row r="34">
          <cell r="A34">
            <v>25</v>
          </cell>
          <cell r="B34">
            <v>166800</v>
          </cell>
          <cell r="C34">
            <v>166800</v>
          </cell>
          <cell r="D34">
            <v>959100</v>
          </cell>
          <cell r="E34">
            <v>164298</v>
          </cell>
          <cell r="F34">
            <v>164298</v>
          </cell>
          <cell r="G34">
            <v>938884.4950000001</v>
          </cell>
          <cell r="H34">
            <v>0.9865</v>
          </cell>
        </row>
        <row r="35">
          <cell r="A35">
            <v>26</v>
          </cell>
          <cell r="B35">
            <v>0</v>
          </cell>
          <cell r="C35">
            <v>0</v>
          </cell>
          <cell r="D35">
            <v>959100</v>
          </cell>
          <cell r="E35">
            <v>0</v>
          </cell>
          <cell r="F35">
            <v>0</v>
          </cell>
          <cell r="G35">
            <v>938884.4950000001</v>
          </cell>
          <cell r="H35">
            <v>0.985</v>
          </cell>
        </row>
        <row r="36">
          <cell r="A36">
            <v>27</v>
          </cell>
          <cell r="B36">
            <v>25125</v>
          </cell>
          <cell r="C36">
            <v>25125</v>
          </cell>
          <cell r="D36">
            <v>959100</v>
          </cell>
          <cell r="E36">
            <v>24748.125</v>
          </cell>
          <cell r="F36">
            <v>24748.125</v>
          </cell>
          <cell r="G36">
            <v>938884.4950000001</v>
          </cell>
          <cell r="H36">
            <v>0.9855</v>
          </cell>
        </row>
        <row r="37">
          <cell r="A37">
            <v>28</v>
          </cell>
          <cell r="B37">
            <v>0</v>
          </cell>
          <cell r="C37">
            <v>0</v>
          </cell>
          <cell r="D37">
            <v>959100</v>
          </cell>
          <cell r="E37">
            <v>0</v>
          </cell>
          <cell r="F37">
            <v>0</v>
          </cell>
          <cell r="G37">
            <v>938884.4950000001</v>
          </cell>
          <cell r="H37">
            <v>0.9855</v>
          </cell>
        </row>
        <row r="38">
          <cell r="A38">
            <v>29</v>
          </cell>
          <cell r="B38">
            <v>0</v>
          </cell>
          <cell r="C38">
            <v>0</v>
          </cell>
          <cell r="D38">
            <v>959100</v>
          </cell>
          <cell r="E38">
            <v>0</v>
          </cell>
          <cell r="F38">
            <v>0</v>
          </cell>
          <cell r="G38">
            <v>938884.4950000001</v>
          </cell>
          <cell r="H38">
            <v>0.9855</v>
          </cell>
        </row>
        <row r="39">
          <cell r="A39">
            <v>30</v>
          </cell>
          <cell r="B39">
            <v>246750</v>
          </cell>
          <cell r="C39">
            <v>78225</v>
          </cell>
          <cell r="D39">
            <v>1127625</v>
          </cell>
          <cell r="E39">
            <v>243172.125</v>
          </cell>
          <cell r="F39">
            <v>77090.7375</v>
          </cell>
          <cell r="G39">
            <v>1104965.8825</v>
          </cell>
          <cell r="H39">
            <v>0.9865</v>
          </cell>
          <cell r="I39">
            <v>1112402.0625</v>
          </cell>
        </row>
        <row r="40">
          <cell r="A40">
            <v>31</v>
          </cell>
          <cell r="B40">
            <v>0</v>
          </cell>
          <cell r="C40">
            <v>0</v>
          </cell>
          <cell r="D40">
            <v>1127625</v>
          </cell>
          <cell r="E40">
            <v>0</v>
          </cell>
          <cell r="F40">
            <v>0</v>
          </cell>
          <cell r="G40">
            <v>1104965.8825</v>
          </cell>
          <cell r="H40">
            <v>0.9865</v>
          </cell>
          <cell r="I40">
            <v>1112402.0625</v>
          </cell>
        </row>
        <row r="41">
          <cell r="G41" t="str">
            <v>=</v>
          </cell>
          <cell r="I41" t="str">
            <v>=</v>
          </cell>
        </row>
        <row r="42">
          <cell r="D42" t="str">
            <v>SALDO CBLE FIN DE MES</v>
          </cell>
          <cell r="G42">
            <v>1112402.0625</v>
          </cell>
        </row>
        <row r="43">
          <cell r="D43" t="str">
            <v>SALDO CONTABLE</v>
          </cell>
          <cell r="G43">
            <v>1104965.8825</v>
          </cell>
        </row>
        <row r="44">
          <cell r="G44" t="str">
            <v>-</v>
          </cell>
        </row>
        <row r="45">
          <cell r="D45" t="str">
            <v>ACTUALIZACION      CTA:</v>
          </cell>
          <cell r="F45" t="str">
            <v>515.021-05</v>
          </cell>
          <cell r="G45">
            <v>7436.179999999935</v>
          </cell>
        </row>
        <row r="46">
          <cell r="G46" t="str">
            <v>=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x89"/>
      <sheetName val="ELIM.RESULT."/>
    </sheetNames>
    <sheetDataSet>
      <sheetData sheetId="0">
        <row r="3">
          <cell r="M3" t="str">
            <v>      B A N C O   M A C R O  S. A.</v>
          </cell>
          <cell r="Q3" t="str">
            <v>Nro de asiento</v>
          </cell>
          <cell r="R3" t="str">
            <v>F e c h a</v>
          </cell>
        </row>
        <row r="4">
          <cell r="M4" t="str">
            <v>           COMPROBANTE DE</v>
          </cell>
          <cell r="R4">
            <v>35611</v>
          </cell>
        </row>
        <row r="5">
          <cell r="M5" t="str">
            <v>           ASIENTO DIARIO</v>
          </cell>
        </row>
        <row r="7">
          <cell r="L7" t="str">
            <v>Nro de cuenta</v>
          </cell>
          <cell r="M7" t="str">
            <v>       D  E  T  A  L  L  E</v>
          </cell>
          <cell r="Q7" t="str">
            <v>D E B E</v>
          </cell>
          <cell r="R7" t="str">
            <v>H A B E R</v>
          </cell>
        </row>
        <row r="9">
          <cell r="L9" t="str">
            <v>125.003-12</v>
          </cell>
          <cell r="M9" t="str">
            <v>ACTUALIZACION</v>
          </cell>
          <cell r="N9" t="str">
            <v>BX 89</v>
          </cell>
          <cell r="O9" t="str">
            <v>FIN DE MES</v>
          </cell>
          <cell r="Q9">
            <v>7436.179999999935</v>
          </cell>
          <cell r="R9">
            <v>0</v>
          </cell>
        </row>
        <row r="10">
          <cell r="L10" t="str">
            <v>515.021-05</v>
          </cell>
          <cell r="M10" t="str">
            <v>"</v>
          </cell>
          <cell r="N10" t="str">
            <v>"</v>
          </cell>
          <cell r="O10" t="str">
            <v>"</v>
          </cell>
          <cell r="Q10">
            <v>0</v>
          </cell>
          <cell r="R10">
            <v>7436.179999999935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ENERA CUADRO 16"/>
      <sheetName val="GENERA%20CUADRO%2016.xls"/>
    </sheetNames>
    <definedNames>
      <definedName name="BORRA_CUADROS"/>
      <definedName name="TRANSFERENCIA"/>
    </defined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englis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ONO COMP-NBS"/>
      <sheetName val="BONO COMP-ex Macro"/>
      <sheetName val="BONO COMP-ex Macro (2)"/>
      <sheetName val="BONO COMP-ex Macro a devolver"/>
      <sheetName val="BONO COMP-ex Bansud a devolver"/>
      <sheetName val="BONO COMP-ex Bansud a devol (2)"/>
      <sheetName val="ASIENTO 2 (2)"/>
      <sheetName val="ASIENTO 2"/>
      <sheetName val="31-01-04"/>
      <sheetName val="Histórico"/>
      <sheetName val="31-12-03"/>
      <sheetName val="31-12-2003"/>
      <sheetName val="CER"/>
      <sheetName val="BONO COMP (PEND)h-31-08-03"/>
      <sheetName val="BONO COMP h-03-12"/>
      <sheetName val="ASIENTO 1"/>
      <sheetName val="BONO COMP (PEND) h-30-11"/>
      <sheetName val="BONO COMP (PEND) h-30-09"/>
      <sheetName val="BONO COMP h-30-09"/>
      <sheetName val="BONO COMP h-31-08"/>
      <sheetName val="BONO COMP h-31-07"/>
      <sheetName val="BONO COMP h-30-06"/>
      <sheetName val="B.Comp.hasta 30-06"/>
      <sheetName val="3%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BR"/>
      <sheetName val="COBR (2)"/>
      <sheetName val="AJUST"/>
      <sheetName val="13401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"/>
      <sheetName val="A"/>
      <sheetName val="B"/>
      <sheetName val="C"/>
      <sheetName val="D"/>
      <sheetName val="E"/>
      <sheetName val="G"/>
      <sheetName val="H"/>
      <sheetName val="I"/>
      <sheetName val="J"/>
      <sheetName val="altas"/>
    </sheetNames>
    <sheetDataSet>
      <sheetData sheetId="0">
        <row r="11">
          <cell r="A11">
            <v>1</v>
          </cell>
          <cell r="C11">
            <v>96</v>
          </cell>
          <cell r="D11">
            <v>2</v>
          </cell>
          <cell r="F11">
            <v>96</v>
          </cell>
          <cell r="G11">
            <v>2</v>
          </cell>
          <cell r="I11">
            <v>6666.67</v>
          </cell>
          <cell r="Q11">
            <v>0</v>
          </cell>
          <cell r="S11">
            <v>6666.67</v>
          </cell>
          <cell r="U11">
            <v>1</v>
          </cell>
          <cell r="W11">
            <v>6666.67</v>
          </cell>
          <cell r="Y11">
            <v>20</v>
          </cell>
          <cell r="AA11">
            <v>1333.33</v>
          </cell>
          <cell r="AC11">
            <v>80</v>
          </cell>
          <cell r="AE11">
            <v>5333.34</v>
          </cell>
          <cell r="AF11">
            <v>0</v>
          </cell>
          <cell r="AG11">
            <v>6666.67</v>
          </cell>
          <cell r="AH11">
            <v>6666.67</v>
          </cell>
          <cell r="AI11">
            <v>1</v>
          </cell>
        </row>
        <row r="12">
          <cell r="A12">
            <v>2</v>
          </cell>
          <cell r="C12">
            <v>96</v>
          </cell>
          <cell r="D12">
            <v>2</v>
          </cell>
          <cell r="F12">
            <v>96</v>
          </cell>
          <cell r="G12">
            <v>2</v>
          </cell>
          <cell r="I12">
            <v>13333.33</v>
          </cell>
          <cell r="Q12">
            <v>0</v>
          </cell>
          <cell r="S12">
            <v>13333.33</v>
          </cell>
          <cell r="U12">
            <v>1</v>
          </cell>
          <cell r="W12">
            <v>13333.33</v>
          </cell>
          <cell r="Y12">
            <v>20</v>
          </cell>
          <cell r="AA12">
            <v>2666.67</v>
          </cell>
          <cell r="AC12">
            <v>80</v>
          </cell>
          <cell r="AE12">
            <v>10666.66</v>
          </cell>
          <cell r="AF12">
            <v>0</v>
          </cell>
          <cell r="AG12">
            <v>13333.33</v>
          </cell>
          <cell r="AH12">
            <v>13333.33</v>
          </cell>
          <cell r="AI12">
            <v>2</v>
          </cell>
        </row>
        <row r="13">
          <cell r="A13">
            <v>3</v>
          </cell>
          <cell r="C13">
            <v>96</v>
          </cell>
          <cell r="D13">
            <v>2</v>
          </cell>
          <cell r="F13">
            <v>96</v>
          </cell>
          <cell r="G13">
            <v>2</v>
          </cell>
          <cell r="I13">
            <v>6666.67</v>
          </cell>
          <cell r="Q13">
            <v>0</v>
          </cell>
          <cell r="S13">
            <v>6666.67</v>
          </cell>
          <cell r="U13">
            <v>1</v>
          </cell>
          <cell r="W13">
            <v>6666.67</v>
          </cell>
          <cell r="Y13">
            <v>20</v>
          </cell>
          <cell r="AA13">
            <v>1333.33</v>
          </cell>
          <cell r="AC13">
            <v>80</v>
          </cell>
          <cell r="AE13">
            <v>5333.34</v>
          </cell>
          <cell r="AF13">
            <v>0</v>
          </cell>
          <cell r="AG13">
            <v>6666.67</v>
          </cell>
          <cell r="AH13">
            <v>6666.67</v>
          </cell>
          <cell r="AI13">
            <v>3</v>
          </cell>
        </row>
        <row r="14">
          <cell r="A14">
            <v>4</v>
          </cell>
          <cell r="C14">
            <v>96</v>
          </cell>
          <cell r="D14">
            <v>2</v>
          </cell>
          <cell r="F14">
            <v>96</v>
          </cell>
          <cell r="G14">
            <v>2</v>
          </cell>
          <cell r="I14">
            <v>13333.33</v>
          </cell>
          <cell r="Q14">
            <v>0</v>
          </cell>
          <cell r="S14">
            <v>13333.33</v>
          </cell>
          <cell r="U14">
            <v>1</v>
          </cell>
          <cell r="W14">
            <v>13333.33</v>
          </cell>
          <cell r="Y14">
            <v>20</v>
          </cell>
          <cell r="AA14">
            <v>2666.67</v>
          </cell>
          <cell r="AC14">
            <v>80</v>
          </cell>
          <cell r="AE14">
            <v>10666.66</v>
          </cell>
          <cell r="AF14">
            <v>0</v>
          </cell>
          <cell r="AG14">
            <v>13333.33</v>
          </cell>
          <cell r="AH14">
            <v>13333.33</v>
          </cell>
          <cell r="AI14">
            <v>4</v>
          </cell>
        </row>
        <row r="15">
          <cell r="A15">
            <v>5</v>
          </cell>
          <cell r="C15">
            <v>96</v>
          </cell>
          <cell r="D15">
            <v>10</v>
          </cell>
          <cell r="F15">
            <v>96</v>
          </cell>
          <cell r="G15">
            <v>10</v>
          </cell>
          <cell r="I15">
            <v>79913.14</v>
          </cell>
          <cell r="Q15">
            <v>0</v>
          </cell>
          <cell r="S15">
            <v>79913.14</v>
          </cell>
          <cell r="U15">
            <v>1</v>
          </cell>
          <cell r="W15">
            <v>79913.14</v>
          </cell>
          <cell r="Y15">
            <v>20</v>
          </cell>
          <cell r="AA15">
            <v>15982.63</v>
          </cell>
          <cell r="AC15">
            <v>80</v>
          </cell>
          <cell r="AE15">
            <v>63930.51</v>
          </cell>
          <cell r="AF15">
            <v>0</v>
          </cell>
          <cell r="AG15">
            <v>79913.14</v>
          </cell>
          <cell r="AH15">
            <v>79913.14</v>
          </cell>
          <cell r="AI15">
            <v>5</v>
          </cell>
        </row>
        <row r="16">
          <cell r="A16">
            <v>6</v>
          </cell>
          <cell r="C16">
            <v>96</v>
          </cell>
          <cell r="D16">
            <v>10</v>
          </cell>
          <cell r="F16">
            <v>96</v>
          </cell>
          <cell r="G16">
            <v>10</v>
          </cell>
          <cell r="I16">
            <v>30443</v>
          </cell>
          <cell r="Q16">
            <v>0</v>
          </cell>
          <cell r="S16">
            <v>30443</v>
          </cell>
          <cell r="U16">
            <v>1</v>
          </cell>
          <cell r="W16">
            <v>30443</v>
          </cell>
          <cell r="Y16">
            <v>20</v>
          </cell>
          <cell r="AA16">
            <v>6088.6</v>
          </cell>
          <cell r="AC16">
            <v>80</v>
          </cell>
          <cell r="AE16">
            <v>24354.4</v>
          </cell>
          <cell r="AF16">
            <v>0</v>
          </cell>
          <cell r="AG16">
            <v>30443</v>
          </cell>
          <cell r="AH16">
            <v>30443</v>
          </cell>
          <cell r="AI16">
            <v>6</v>
          </cell>
        </row>
        <row r="17">
          <cell r="A17">
            <v>7</v>
          </cell>
          <cell r="C17">
            <v>96</v>
          </cell>
          <cell r="D17">
            <v>10</v>
          </cell>
          <cell r="F17">
            <v>96</v>
          </cell>
          <cell r="G17">
            <v>10</v>
          </cell>
          <cell r="I17">
            <v>60887</v>
          </cell>
          <cell r="Q17">
            <v>0</v>
          </cell>
          <cell r="S17">
            <v>60887</v>
          </cell>
          <cell r="U17">
            <v>1</v>
          </cell>
          <cell r="W17">
            <v>60887</v>
          </cell>
          <cell r="Y17">
            <v>20</v>
          </cell>
          <cell r="AA17">
            <v>12177.4</v>
          </cell>
          <cell r="AC17">
            <v>80</v>
          </cell>
          <cell r="AE17">
            <v>48709.6</v>
          </cell>
          <cell r="AF17">
            <v>0</v>
          </cell>
          <cell r="AG17">
            <v>60887</v>
          </cell>
          <cell r="AH17">
            <v>60887</v>
          </cell>
          <cell r="AI17">
            <v>7</v>
          </cell>
        </row>
        <row r="18">
          <cell r="A18">
            <v>8</v>
          </cell>
          <cell r="C18">
            <v>96</v>
          </cell>
          <cell r="D18">
            <v>12</v>
          </cell>
          <cell r="F18">
            <v>96</v>
          </cell>
          <cell r="G18">
            <v>12</v>
          </cell>
          <cell r="I18">
            <v>19988.4</v>
          </cell>
          <cell r="Q18">
            <v>0</v>
          </cell>
          <cell r="S18">
            <v>19988.4</v>
          </cell>
          <cell r="U18">
            <v>1</v>
          </cell>
          <cell r="W18">
            <v>19988.4</v>
          </cell>
          <cell r="Y18">
            <v>20</v>
          </cell>
          <cell r="AA18">
            <v>3997.68</v>
          </cell>
          <cell r="AC18">
            <v>80</v>
          </cell>
          <cell r="AE18">
            <v>15990.72</v>
          </cell>
          <cell r="AF18">
            <v>0</v>
          </cell>
          <cell r="AG18">
            <v>19988.4</v>
          </cell>
          <cell r="AH18">
            <v>19988.4</v>
          </cell>
          <cell r="AI18">
            <v>8</v>
          </cell>
        </row>
        <row r="19">
          <cell r="A19">
            <v>9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</v>
          </cell>
        </row>
        <row r="20">
          <cell r="A20">
            <v>10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10</v>
          </cell>
        </row>
        <row r="21">
          <cell r="A21">
            <v>11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11</v>
          </cell>
        </row>
        <row r="22">
          <cell r="A22">
            <v>12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12</v>
          </cell>
        </row>
        <row r="23">
          <cell r="A23">
            <v>13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13</v>
          </cell>
        </row>
        <row r="24">
          <cell r="A24">
            <v>14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</v>
          </cell>
        </row>
        <row r="25">
          <cell r="A25">
            <v>15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AA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</v>
          </cell>
        </row>
        <row r="26">
          <cell r="A26">
            <v>16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16</v>
          </cell>
        </row>
        <row r="27">
          <cell r="A27">
            <v>17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</v>
          </cell>
        </row>
        <row r="28">
          <cell r="A28">
            <v>18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18</v>
          </cell>
        </row>
        <row r="29">
          <cell r="A29">
            <v>19</v>
          </cell>
          <cell r="Q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19</v>
          </cell>
        </row>
        <row r="30">
          <cell r="A30">
            <v>20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20</v>
          </cell>
        </row>
        <row r="31">
          <cell r="A31">
            <v>21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21</v>
          </cell>
        </row>
        <row r="32">
          <cell r="A32">
            <v>22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22</v>
          </cell>
        </row>
        <row r="33">
          <cell r="A33">
            <v>23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23</v>
          </cell>
        </row>
        <row r="34">
          <cell r="A34">
            <v>24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24</v>
          </cell>
        </row>
        <row r="35">
          <cell r="A35">
            <v>25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25</v>
          </cell>
        </row>
        <row r="36">
          <cell r="A36">
            <v>26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26</v>
          </cell>
        </row>
        <row r="37">
          <cell r="A37">
            <v>27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27</v>
          </cell>
        </row>
        <row r="38">
          <cell r="A38">
            <v>28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28</v>
          </cell>
        </row>
        <row r="39">
          <cell r="A39">
            <v>29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29</v>
          </cell>
        </row>
        <row r="40">
          <cell r="A40">
            <v>30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30</v>
          </cell>
        </row>
        <row r="41">
          <cell r="A41">
            <v>31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31</v>
          </cell>
        </row>
        <row r="42">
          <cell r="A42">
            <v>32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32</v>
          </cell>
        </row>
        <row r="43">
          <cell r="A43">
            <v>33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33</v>
          </cell>
        </row>
        <row r="44">
          <cell r="I44" t="str">
            <v>-</v>
          </cell>
          <cell r="K44" t="str">
            <v>-</v>
          </cell>
          <cell r="M44" t="str">
            <v>-</v>
          </cell>
          <cell r="O44" t="str">
            <v>-</v>
          </cell>
          <cell r="Q44" t="str">
            <v>-</v>
          </cell>
          <cell r="S44" t="str">
            <v>-</v>
          </cell>
          <cell r="W44" t="str">
            <v>-</v>
          </cell>
          <cell r="AA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</row>
        <row r="45">
          <cell r="I45">
            <v>231231.54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231231.54</v>
          </cell>
          <cell r="W45">
            <v>231231.54</v>
          </cell>
          <cell r="AA45">
            <v>46246.31</v>
          </cell>
          <cell r="AE45">
            <v>184985.23</v>
          </cell>
          <cell r="AF45">
            <v>0</v>
          </cell>
          <cell r="AG45">
            <v>231231.54</v>
          </cell>
          <cell r="AH45">
            <v>231231.54</v>
          </cell>
        </row>
        <row r="46">
          <cell r="I46" t="str">
            <v>=</v>
          </cell>
          <cell r="K46" t="str">
            <v>=</v>
          </cell>
          <cell r="M46" t="str">
            <v>=</v>
          </cell>
          <cell r="O46" t="str">
            <v>=</v>
          </cell>
          <cell r="Q46" t="str">
            <v>=</v>
          </cell>
          <cell r="S46" t="str">
            <v>=</v>
          </cell>
          <cell r="W46" t="str">
            <v>=</v>
          </cell>
          <cell r="AA46" t="str">
            <v>=</v>
          </cell>
          <cell r="AE46" t="str">
            <v>=</v>
          </cell>
          <cell r="AF46" t="str">
            <v>=</v>
          </cell>
          <cell r="AG46" t="str">
            <v>=</v>
          </cell>
          <cell r="AH46" t="str">
            <v>=</v>
          </cell>
        </row>
        <row r="47">
          <cell r="D47" t="str">
            <v>CTF-4 '95</v>
          </cell>
          <cell r="I47">
            <v>0</v>
          </cell>
          <cell r="AF47" t="str">
            <v>AJUSTE POR INFLACION ALTAS</v>
          </cell>
          <cell r="AH4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alta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altas"/>
      <sheetName val="Economic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TA. ORDEN"/>
      <sheetName val="RESULTADO"/>
      <sheetName val="PARTIC. DE 3º"/>
      <sheetName val="EST. SIT. DEUD."/>
      <sheetName val="esd elim"/>
      <sheetName val="ELIM.BCE"/>
      <sheetName val="ELIM.ORDEN"/>
      <sheetName val="ELIM.RESULT.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LIM.RESULT.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éame"/>
      <sheetName val="Datos"/>
      <sheetName val="Cálculo"/>
    </sheetNames>
    <sheetDataSet>
      <sheetData sheetId="2">
        <row r="10">
          <cell r="E10">
            <v>37413</v>
          </cell>
        </row>
        <row r="12">
          <cell r="E12">
            <v>1500</v>
          </cell>
        </row>
        <row r="13">
          <cell r="E13">
            <v>37267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altas"/>
    </sheetNames>
    <sheetDataSet>
      <sheetData sheetId="5">
        <row r="11">
          <cell r="A11">
            <v>1</v>
          </cell>
          <cell r="C11">
            <v>96</v>
          </cell>
          <cell r="D11">
            <v>2</v>
          </cell>
          <cell r="F11">
            <v>96</v>
          </cell>
          <cell r="G11">
            <v>2</v>
          </cell>
          <cell r="I11">
            <v>6666.67</v>
          </cell>
          <cell r="Q11">
            <v>0</v>
          </cell>
          <cell r="S11">
            <v>6666.67</v>
          </cell>
          <cell r="U11">
            <v>1</v>
          </cell>
          <cell r="W11">
            <v>6666.67</v>
          </cell>
          <cell r="Y11">
            <v>20</v>
          </cell>
          <cell r="AA11">
            <v>1333.33</v>
          </cell>
          <cell r="AC11">
            <v>80</v>
          </cell>
          <cell r="AE11">
            <v>5333.34</v>
          </cell>
          <cell r="AF11">
            <v>0</v>
          </cell>
          <cell r="AG11">
            <v>6666.67</v>
          </cell>
          <cell r="AH11">
            <v>6666.67</v>
          </cell>
          <cell r="AI11">
            <v>1</v>
          </cell>
        </row>
        <row r="12">
          <cell r="A12">
            <v>2</v>
          </cell>
          <cell r="C12">
            <v>96</v>
          </cell>
          <cell r="D12">
            <v>2</v>
          </cell>
          <cell r="F12">
            <v>96</v>
          </cell>
          <cell r="G12">
            <v>2</v>
          </cell>
          <cell r="I12">
            <v>13333.33</v>
          </cell>
          <cell r="Q12">
            <v>0</v>
          </cell>
          <cell r="S12">
            <v>13333.33</v>
          </cell>
          <cell r="U12">
            <v>1</v>
          </cell>
          <cell r="W12">
            <v>13333.33</v>
          </cell>
          <cell r="Y12">
            <v>20</v>
          </cell>
          <cell r="AA12">
            <v>2666.67</v>
          </cell>
          <cell r="AC12">
            <v>80</v>
          </cell>
          <cell r="AE12">
            <v>10666.66</v>
          </cell>
          <cell r="AF12">
            <v>0</v>
          </cell>
          <cell r="AG12">
            <v>13333.33</v>
          </cell>
          <cell r="AH12">
            <v>13333.33</v>
          </cell>
          <cell r="AI12">
            <v>2</v>
          </cell>
        </row>
        <row r="13">
          <cell r="A13">
            <v>3</v>
          </cell>
          <cell r="C13">
            <v>96</v>
          </cell>
          <cell r="D13">
            <v>2</v>
          </cell>
          <cell r="F13">
            <v>96</v>
          </cell>
          <cell r="G13">
            <v>2</v>
          </cell>
          <cell r="I13">
            <v>6666.67</v>
          </cell>
          <cell r="Q13">
            <v>0</v>
          </cell>
          <cell r="S13">
            <v>6666.67</v>
          </cell>
          <cell r="U13">
            <v>1</v>
          </cell>
          <cell r="W13">
            <v>6666.67</v>
          </cell>
          <cell r="Y13">
            <v>20</v>
          </cell>
          <cell r="AA13">
            <v>1333.33</v>
          </cell>
          <cell r="AC13">
            <v>80</v>
          </cell>
          <cell r="AE13">
            <v>5333.34</v>
          </cell>
          <cell r="AF13">
            <v>0</v>
          </cell>
          <cell r="AG13">
            <v>6666.67</v>
          </cell>
          <cell r="AH13">
            <v>6666.67</v>
          </cell>
          <cell r="AI13">
            <v>3</v>
          </cell>
        </row>
        <row r="14">
          <cell r="A14">
            <v>4</v>
          </cell>
          <cell r="C14">
            <v>96</v>
          </cell>
          <cell r="D14">
            <v>2</v>
          </cell>
          <cell r="F14">
            <v>96</v>
          </cell>
          <cell r="G14">
            <v>2</v>
          </cell>
          <cell r="I14">
            <v>13333.33</v>
          </cell>
          <cell r="Q14">
            <v>0</v>
          </cell>
          <cell r="S14">
            <v>13333.33</v>
          </cell>
          <cell r="U14">
            <v>1</v>
          </cell>
          <cell r="W14">
            <v>13333.33</v>
          </cell>
          <cell r="Y14">
            <v>20</v>
          </cell>
          <cell r="AA14">
            <v>2666.67</v>
          </cell>
          <cell r="AC14">
            <v>80</v>
          </cell>
          <cell r="AE14">
            <v>10666.66</v>
          </cell>
          <cell r="AF14">
            <v>0</v>
          </cell>
          <cell r="AG14">
            <v>13333.33</v>
          </cell>
          <cell r="AH14">
            <v>13333.33</v>
          </cell>
          <cell r="AI14">
            <v>4</v>
          </cell>
        </row>
        <row r="15">
          <cell r="A15">
            <v>5</v>
          </cell>
          <cell r="C15">
            <v>96</v>
          </cell>
          <cell r="D15">
            <v>10</v>
          </cell>
          <cell r="F15">
            <v>96</v>
          </cell>
          <cell r="G15">
            <v>10</v>
          </cell>
          <cell r="I15">
            <v>79913.14</v>
          </cell>
          <cell r="Q15">
            <v>0</v>
          </cell>
          <cell r="S15">
            <v>79913.14</v>
          </cell>
          <cell r="U15">
            <v>1</v>
          </cell>
          <cell r="W15">
            <v>79913.14</v>
          </cell>
          <cell r="Y15">
            <v>20</v>
          </cell>
          <cell r="AA15">
            <v>15982.63</v>
          </cell>
          <cell r="AC15">
            <v>80</v>
          </cell>
          <cell r="AE15">
            <v>63930.51</v>
          </cell>
          <cell r="AF15">
            <v>0</v>
          </cell>
          <cell r="AG15">
            <v>79913.14</v>
          </cell>
          <cell r="AH15">
            <v>79913.14</v>
          </cell>
          <cell r="AI15">
            <v>5</v>
          </cell>
        </row>
        <row r="16">
          <cell r="A16">
            <v>6</v>
          </cell>
          <cell r="C16">
            <v>96</v>
          </cell>
          <cell r="D16">
            <v>10</v>
          </cell>
          <cell r="F16">
            <v>96</v>
          </cell>
          <cell r="G16">
            <v>10</v>
          </cell>
          <cell r="I16">
            <v>30443</v>
          </cell>
          <cell r="Q16">
            <v>0</v>
          </cell>
          <cell r="S16">
            <v>30443</v>
          </cell>
          <cell r="U16">
            <v>1</v>
          </cell>
          <cell r="W16">
            <v>30443</v>
          </cell>
          <cell r="Y16">
            <v>20</v>
          </cell>
          <cell r="AA16">
            <v>6088.6</v>
          </cell>
          <cell r="AC16">
            <v>80</v>
          </cell>
          <cell r="AE16">
            <v>24354.4</v>
          </cell>
          <cell r="AF16">
            <v>0</v>
          </cell>
          <cell r="AG16">
            <v>30443</v>
          </cell>
          <cell r="AH16">
            <v>30443</v>
          </cell>
          <cell r="AI16">
            <v>6</v>
          </cell>
        </row>
        <row r="17">
          <cell r="A17">
            <v>7</v>
          </cell>
          <cell r="C17">
            <v>96</v>
          </cell>
          <cell r="D17">
            <v>10</v>
          </cell>
          <cell r="F17">
            <v>96</v>
          </cell>
          <cell r="G17">
            <v>10</v>
          </cell>
          <cell r="I17">
            <v>60887</v>
          </cell>
          <cell r="Q17">
            <v>0</v>
          </cell>
          <cell r="S17">
            <v>60887</v>
          </cell>
          <cell r="U17">
            <v>1</v>
          </cell>
          <cell r="W17">
            <v>60887</v>
          </cell>
          <cell r="Y17">
            <v>20</v>
          </cell>
          <cell r="AA17">
            <v>12177.4</v>
          </cell>
          <cell r="AC17">
            <v>80</v>
          </cell>
          <cell r="AE17">
            <v>48709.6</v>
          </cell>
          <cell r="AF17">
            <v>0</v>
          </cell>
          <cell r="AG17">
            <v>60887</v>
          </cell>
          <cell r="AH17">
            <v>60887</v>
          </cell>
          <cell r="AI17">
            <v>7</v>
          </cell>
        </row>
        <row r="18">
          <cell r="A18">
            <v>8</v>
          </cell>
          <cell r="C18">
            <v>96</v>
          </cell>
          <cell r="D18">
            <v>12</v>
          </cell>
          <cell r="F18">
            <v>96</v>
          </cell>
          <cell r="G18">
            <v>12</v>
          </cell>
          <cell r="I18">
            <v>19988.4</v>
          </cell>
          <cell r="Q18">
            <v>0</v>
          </cell>
          <cell r="S18">
            <v>19988.4</v>
          </cell>
          <cell r="U18">
            <v>1</v>
          </cell>
          <cell r="W18">
            <v>19988.4</v>
          </cell>
          <cell r="Y18">
            <v>20</v>
          </cell>
          <cell r="AA18">
            <v>3997.68</v>
          </cell>
          <cell r="AC18">
            <v>80</v>
          </cell>
          <cell r="AE18">
            <v>15990.72</v>
          </cell>
          <cell r="AF18">
            <v>0</v>
          </cell>
          <cell r="AG18">
            <v>19988.4</v>
          </cell>
          <cell r="AH18">
            <v>19988.4</v>
          </cell>
          <cell r="AI18">
            <v>8</v>
          </cell>
        </row>
        <row r="19">
          <cell r="A19">
            <v>9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</v>
          </cell>
        </row>
        <row r="20">
          <cell r="A20">
            <v>10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10</v>
          </cell>
        </row>
        <row r="21">
          <cell r="A21">
            <v>11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11</v>
          </cell>
        </row>
        <row r="22">
          <cell r="A22">
            <v>12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12</v>
          </cell>
        </row>
        <row r="23">
          <cell r="A23">
            <v>13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13</v>
          </cell>
        </row>
        <row r="24">
          <cell r="A24">
            <v>14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</v>
          </cell>
        </row>
        <row r="25">
          <cell r="A25">
            <v>15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AA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</v>
          </cell>
        </row>
        <row r="26">
          <cell r="A26">
            <v>16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16</v>
          </cell>
        </row>
        <row r="27">
          <cell r="A27">
            <v>17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</v>
          </cell>
        </row>
        <row r="28">
          <cell r="A28">
            <v>18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18</v>
          </cell>
        </row>
        <row r="29">
          <cell r="A29">
            <v>19</v>
          </cell>
          <cell r="Q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19</v>
          </cell>
        </row>
        <row r="30">
          <cell r="A30">
            <v>20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20</v>
          </cell>
        </row>
        <row r="31">
          <cell r="A31">
            <v>21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21</v>
          </cell>
        </row>
        <row r="32">
          <cell r="A32">
            <v>22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22</v>
          </cell>
        </row>
        <row r="33">
          <cell r="A33">
            <v>23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23</v>
          </cell>
        </row>
        <row r="34">
          <cell r="A34">
            <v>24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24</v>
          </cell>
        </row>
        <row r="35">
          <cell r="A35">
            <v>25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25</v>
          </cell>
        </row>
        <row r="36">
          <cell r="A36">
            <v>26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26</v>
          </cell>
        </row>
        <row r="37">
          <cell r="A37">
            <v>27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27</v>
          </cell>
        </row>
        <row r="38">
          <cell r="A38">
            <v>28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28</v>
          </cell>
        </row>
        <row r="39">
          <cell r="A39">
            <v>29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29</v>
          </cell>
        </row>
        <row r="40">
          <cell r="A40">
            <v>30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30</v>
          </cell>
        </row>
        <row r="41">
          <cell r="A41">
            <v>31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31</v>
          </cell>
        </row>
        <row r="42">
          <cell r="A42">
            <v>32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32</v>
          </cell>
        </row>
        <row r="43">
          <cell r="A43">
            <v>33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33</v>
          </cell>
        </row>
        <row r="44">
          <cell r="I44" t="str">
            <v>-</v>
          </cell>
          <cell r="K44" t="str">
            <v>-</v>
          </cell>
          <cell r="M44" t="str">
            <v>-</v>
          </cell>
          <cell r="O44" t="str">
            <v>-</v>
          </cell>
          <cell r="Q44" t="str">
            <v>-</v>
          </cell>
          <cell r="S44" t="str">
            <v>-</v>
          </cell>
          <cell r="W44" t="str">
            <v>-</v>
          </cell>
          <cell r="AA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</row>
        <row r="45">
          <cell r="I45">
            <v>231231.54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231231.54</v>
          </cell>
          <cell r="W45">
            <v>231231.54</v>
          </cell>
          <cell r="AA45">
            <v>46246.31</v>
          </cell>
          <cell r="AE45">
            <v>184985.23</v>
          </cell>
          <cell r="AF45">
            <v>0</v>
          </cell>
          <cell r="AG45">
            <v>231231.54</v>
          </cell>
          <cell r="AH45">
            <v>231231.54</v>
          </cell>
        </row>
        <row r="46">
          <cell r="I46" t="str">
            <v>=</v>
          </cell>
          <cell r="K46" t="str">
            <v>=</v>
          </cell>
          <cell r="M46" t="str">
            <v>=</v>
          </cell>
          <cell r="O46" t="str">
            <v>=</v>
          </cell>
          <cell r="Q46" t="str">
            <v>=</v>
          </cell>
          <cell r="S46" t="str">
            <v>=</v>
          </cell>
          <cell r="W46" t="str">
            <v>=</v>
          </cell>
          <cell r="AA46" t="str">
            <v>=</v>
          </cell>
          <cell r="AE46" t="str">
            <v>=</v>
          </cell>
          <cell r="AF46" t="str">
            <v>=</v>
          </cell>
          <cell r="AG46" t="str">
            <v>=</v>
          </cell>
          <cell r="AH46" t="str">
            <v>=</v>
          </cell>
        </row>
        <row r="47">
          <cell r="D47" t="str">
            <v>CTF-4 '95</v>
          </cell>
          <cell r="I47">
            <v>0</v>
          </cell>
          <cell r="AF47" t="str">
            <v>AJUSTE POR INFLACION ALTAS</v>
          </cell>
          <cell r="AH47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mpras"/>
      <sheetName val="ventas"/>
      <sheetName val="deudores"/>
      <sheetName val="acreedores"/>
      <sheetName val="pas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mpras"/>
      <sheetName val="ventas"/>
      <sheetName val="deudores"/>
      <sheetName val="acreedores"/>
      <sheetName val="pa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 de cálculo"/>
      <sheetName val="FORMULA"/>
      <sheetName val="ASIENTO FDO GTIA."/>
      <sheetName val="Inf. Pat"/>
      <sheetName val="Inf. Rdo"/>
      <sheetName val="TITULOS"/>
      <sheetName val="S. Publico"/>
      <sheetName val="TD R 2"/>
      <sheetName val="P 0104"/>
      <sheetName val="R 1203"/>
      <sheetName val="R 0104"/>
      <sheetName val="Base Pat"/>
      <sheetName val="Base Rdo"/>
      <sheetName val="Base TD P"/>
      <sheetName val="Base TD R"/>
      <sheetName val="Base SP"/>
      <sheetName val="TD P"/>
      <sheetName val="TD R"/>
      <sheetName val="TDSP"/>
      <sheetName val="bx89"/>
      <sheetName val="ASIENTO FDO GTIA_"/>
      <sheetName val="COBR (2)"/>
      <sheetName val="VENTAS"/>
      <sheetName val="ctas sensibles Septiembre 1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SIENT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#¡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ebac $"/>
      <sheetName val="Resultados Lebac $"/>
      <sheetName val="Lebac $ cer"/>
      <sheetName val="Resultados Lebac $ CER"/>
      <sheetName val="Nobac $"/>
      <sheetName val="Resultados Nobac $"/>
      <sheetName val="Resultados LEBACS-NOBACS"/>
      <sheetName val="Pcios con corte cupón"/>
      <sheetName val="precios &quot;macro&quot;"/>
    </sheetNames>
    <sheetDataSet>
      <sheetData sheetId="8">
        <row r="1">
          <cell r="A1" t="str">
            <v>Especie</v>
          </cell>
          <cell r="B1">
            <v>39233</v>
          </cell>
        </row>
        <row r="2">
          <cell r="A2" t="str">
            <v>BA08</v>
          </cell>
          <cell r="B2">
            <v>1.022</v>
          </cell>
          <cell r="C2">
            <v>39233</v>
          </cell>
        </row>
        <row r="3">
          <cell r="A3" t="str">
            <v>BA10</v>
          </cell>
          <cell r="B3">
            <v>1.0228</v>
          </cell>
          <cell r="C3">
            <v>39199</v>
          </cell>
        </row>
        <row r="4">
          <cell r="A4" t="str">
            <v>BB08</v>
          </cell>
          <cell r="B4">
            <v>1.0315</v>
          </cell>
          <cell r="C4">
            <v>39225</v>
          </cell>
        </row>
        <row r="5">
          <cell r="A5" t="str">
            <v>BD07</v>
          </cell>
          <cell r="B5">
            <v>1.0270000000000001</v>
          </cell>
          <cell r="C5">
            <v>39233</v>
          </cell>
        </row>
        <row r="6">
          <cell r="A6" t="str">
            <v>BD08</v>
          </cell>
          <cell r="B6">
            <v>1.0354999999999999</v>
          </cell>
          <cell r="C6">
            <v>39233</v>
          </cell>
        </row>
        <row r="7">
          <cell r="A7" t="str">
            <v>BE08</v>
          </cell>
          <cell r="B7">
            <v>1.0361</v>
          </cell>
          <cell r="C7">
            <v>39189</v>
          </cell>
        </row>
        <row r="8">
          <cell r="A8" t="str">
            <v>BE09</v>
          </cell>
          <cell r="B8">
            <v>1.0245</v>
          </cell>
          <cell r="C8">
            <v>39232</v>
          </cell>
        </row>
        <row r="9">
          <cell r="A9" t="str">
            <v>BE10</v>
          </cell>
          <cell r="B9">
            <v>1.0315</v>
          </cell>
          <cell r="C9">
            <v>39233</v>
          </cell>
        </row>
        <row r="10">
          <cell r="A10" t="str">
            <v>BF08</v>
          </cell>
          <cell r="B10">
            <v>1.0101</v>
          </cell>
          <cell r="C10">
            <v>39232</v>
          </cell>
        </row>
        <row r="11">
          <cell r="A11" t="str">
            <v>BF09</v>
          </cell>
          <cell r="B11">
            <v>1.0190000000000001</v>
          </cell>
          <cell r="C11">
            <v>39232</v>
          </cell>
        </row>
        <row r="12">
          <cell r="A12" t="str">
            <v>BF10</v>
          </cell>
          <cell r="B12">
            <v>1.0190000000000001</v>
          </cell>
          <cell r="C12">
            <v>39232</v>
          </cell>
        </row>
        <row r="13">
          <cell r="A13" t="str">
            <v>BG07</v>
          </cell>
          <cell r="B13">
            <v>1.02825</v>
          </cell>
          <cell r="C13">
            <v>39196</v>
          </cell>
        </row>
        <row r="14">
          <cell r="A14" t="str">
            <v>BG08</v>
          </cell>
          <cell r="B14">
            <v>1.0185</v>
          </cell>
          <cell r="C14">
            <v>39233</v>
          </cell>
        </row>
        <row r="15">
          <cell r="A15" t="str">
            <v>BJ07</v>
          </cell>
          <cell r="B15">
            <v>1.0241</v>
          </cell>
          <cell r="C15">
            <v>39226</v>
          </cell>
        </row>
        <row r="16">
          <cell r="A16" t="str">
            <v>BL07</v>
          </cell>
          <cell r="B16">
            <v>1.0095999999999998</v>
          </cell>
          <cell r="C16">
            <v>39202</v>
          </cell>
        </row>
        <row r="17">
          <cell r="A17" t="str">
            <v>BL08</v>
          </cell>
          <cell r="B17">
            <v>1.0234999999999999</v>
          </cell>
          <cell r="C17">
            <v>39232</v>
          </cell>
        </row>
        <row r="18">
          <cell r="A18" t="str">
            <v>BM08</v>
          </cell>
          <cell r="B18">
            <v>1.034</v>
          </cell>
          <cell r="C18">
            <v>39233</v>
          </cell>
        </row>
        <row r="19">
          <cell r="A19" t="str">
            <v>BM09</v>
          </cell>
          <cell r="B19">
            <v>1.0312000000000001</v>
          </cell>
          <cell r="C19">
            <v>39204</v>
          </cell>
        </row>
        <row r="20">
          <cell r="A20" t="str">
            <v>BM10</v>
          </cell>
          <cell r="B20">
            <v>1.0334999999999999</v>
          </cell>
          <cell r="C20">
            <v>39233</v>
          </cell>
        </row>
        <row r="21">
          <cell r="A21" t="str">
            <v>BN07</v>
          </cell>
          <cell r="B21">
            <v>1.0084</v>
          </cell>
          <cell r="C21">
            <v>39232</v>
          </cell>
        </row>
        <row r="22">
          <cell r="A22" t="str">
            <v>BN08</v>
          </cell>
          <cell r="B22">
            <v>1.0205</v>
          </cell>
          <cell r="C22">
            <v>39233</v>
          </cell>
        </row>
        <row r="23">
          <cell r="A23" t="str">
            <v>BO07</v>
          </cell>
          <cell r="B23">
            <v>1.0182</v>
          </cell>
          <cell r="C23">
            <v>39233</v>
          </cell>
        </row>
        <row r="24">
          <cell r="A24" t="str">
            <v>BO08</v>
          </cell>
          <cell r="B24">
            <v>1.0247</v>
          </cell>
          <cell r="C24">
            <v>39231</v>
          </cell>
        </row>
        <row r="25">
          <cell r="A25" t="str">
            <v>BR08</v>
          </cell>
          <cell r="B25">
            <v>1.0231999999999999</v>
          </cell>
          <cell r="C25">
            <v>39231</v>
          </cell>
        </row>
        <row r="26">
          <cell r="A26" t="str">
            <v>BR10</v>
          </cell>
          <cell r="B26">
            <v>1.022</v>
          </cell>
          <cell r="C26">
            <v>39226</v>
          </cell>
        </row>
        <row r="27">
          <cell r="A27" t="str">
            <v>BS07</v>
          </cell>
          <cell r="B27">
            <v>1.0295999999999998</v>
          </cell>
          <cell r="C27">
            <v>39233</v>
          </cell>
        </row>
        <row r="28">
          <cell r="A28" t="str">
            <v>BS08</v>
          </cell>
          <cell r="B28">
            <v>1.0345</v>
          </cell>
          <cell r="C28">
            <v>39233</v>
          </cell>
        </row>
        <row r="29">
          <cell r="A29" t="str">
            <v>BV07</v>
          </cell>
          <cell r="B29">
            <v>1.00339025</v>
          </cell>
          <cell r="C29" t="str">
            <v>VRM</v>
          </cell>
        </row>
        <row r="30">
          <cell r="A30" t="str">
            <v>BV08</v>
          </cell>
          <cell r="B30">
            <v>1.0145</v>
          </cell>
          <cell r="C30">
            <v>39232</v>
          </cell>
        </row>
        <row r="31">
          <cell r="A31" t="str">
            <v>BY07</v>
          </cell>
          <cell r="B31">
            <v>1.02551</v>
          </cell>
          <cell r="C31">
            <v>39226</v>
          </cell>
        </row>
        <row r="32">
          <cell r="A32" t="str">
            <v>BY08</v>
          </cell>
          <cell r="B32">
            <v>1.0170000000000001</v>
          </cell>
          <cell r="C32">
            <v>39233</v>
          </cell>
        </row>
        <row r="33">
          <cell r="A33" t="str">
            <v>BY11</v>
          </cell>
          <cell r="B33">
            <v>1.012</v>
          </cell>
          <cell r="C33">
            <v>39233</v>
          </cell>
        </row>
        <row r="34">
          <cell r="A34" t="str">
            <v>BZ08</v>
          </cell>
          <cell r="B34">
            <v>1.0270000000000001</v>
          </cell>
          <cell r="C34">
            <v>39231</v>
          </cell>
        </row>
        <row r="35">
          <cell r="A35" t="str">
            <v>CD08</v>
          </cell>
          <cell r="B35">
            <v>1.0875</v>
          </cell>
          <cell r="C35">
            <v>39223</v>
          </cell>
        </row>
        <row r="36">
          <cell r="A36" t="str">
            <v>CE08</v>
          </cell>
          <cell r="B36">
            <v>1.0490000000000002</v>
          </cell>
          <cell r="C36">
            <v>39199</v>
          </cell>
        </row>
        <row r="37">
          <cell r="A37" t="str">
            <v>CL07</v>
          </cell>
          <cell r="B37">
            <v>1.0461</v>
          </cell>
          <cell r="C37">
            <v>39226</v>
          </cell>
        </row>
        <row r="38">
          <cell r="A38" t="str">
            <v>P03S8</v>
          </cell>
          <cell r="B38">
            <v>0.883628</v>
          </cell>
          <cell r="C38">
            <v>39233</v>
          </cell>
        </row>
        <row r="39">
          <cell r="A39" t="str">
            <v>P04J8</v>
          </cell>
          <cell r="B39">
            <v>0.905626</v>
          </cell>
          <cell r="C39">
            <v>39233</v>
          </cell>
        </row>
        <row r="40">
          <cell r="A40" t="str">
            <v>P05S7</v>
          </cell>
          <cell r="B40">
            <v>0.974573</v>
          </cell>
          <cell r="C40">
            <v>39225</v>
          </cell>
        </row>
        <row r="41">
          <cell r="A41" t="str">
            <v>P06J7</v>
          </cell>
          <cell r="B41">
            <v>0.9986579999999999</v>
          </cell>
          <cell r="C41">
            <v>39231</v>
          </cell>
        </row>
        <row r="42">
          <cell r="A42" t="str">
            <v>P08G7</v>
          </cell>
          <cell r="B42">
            <v>0.984611</v>
          </cell>
          <cell r="C42">
            <v>39231</v>
          </cell>
        </row>
        <row r="43">
          <cell r="A43" t="str">
            <v>P09A8</v>
          </cell>
          <cell r="B43">
            <v>0.918968</v>
          </cell>
          <cell r="C43">
            <v>39232</v>
          </cell>
        </row>
        <row r="44">
          <cell r="A44" t="str">
            <v>P09E8</v>
          </cell>
          <cell r="B44">
            <v>0.9440179999999999</v>
          </cell>
          <cell r="C44">
            <v>39233</v>
          </cell>
        </row>
        <row r="45">
          <cell r="A45" t="str">
            <v>P11F9</v>
          </cell>
          <cell r="B45">
            <v>0.8463670000000001</v>
          </cell>
          <cell r="C45">
            <v>39223</v>
          </cell>
        </row>
        <row r="46">
          <cell r="A46" t="str">
            <v>P11L7</v>
          </cell>
          <cell r="B46">
            <v>0.990766</v>
          </cell>
          <cell r="C46">
            <v>39231</v>
          </cell>
        </row>
        <row r="47">
          <cell r="A47" t="str">
            <v>P11M9</v>
          </cell>
          <cell r="B47">
            <v>0.833088</v>
          </cell>
          <cell r="C47">
            <v>39206</v>
          </cell>
        </row>
        <row r="48">
          <cell r="A48" t="str">
            <v>P12D7</v>
          </cell>
          <cell r="B48">
            <v>0.952657</v>
          </cell>
          <cell r="C48">
            <v>39233</v>
          </cell>
        </row>
        <row r="49">
          <cell r="A49" t="str">
            <v>P12N8</v>
          </cell>
          <cell r="B49">
            <v>0.866395</v>
          </cell>
          <cell r="C49">
            <v>39232</v>
          </cell>
        </row>
        <row r="50">
          <cell r="A50" t="str">
            <v>P13F8</v>
          </cell>
          <cell r="B50">
            <v>0.934221</v>
          </cell>
          <cell r="C50">
            <v>39233</v>
          </cell>
        </row>
        <row r="51">
          <cell r="A51" t="str">
            <v>P13J7</v>
          </cell>
          <cell r="B51">
            <v>0.99705</v>
          </cell>
          <cell r="C51">
            <v>39230</v>
          </cell>
        </row>
        <row r="52">
          <cell r="A52" t="str">
            <v>P14N7</v>
          </cell>
          <cell r="B52">
            <v>0.95749</v>
          </cell>
          <cell r="C52">
            <v>39233</v>
          </cell>
        </row>
        <row r="53">
          <cell r="A53" t="str">
            <v>P14Y8</v>
          </cell>
          <cell r="B53">
            <v>0.910345</v>
          </cell>
          <cell r="C53">
            <v>39232</v>
          </cell>
        </row>
        <row r="54">
          <cell r="A54" t="str">
            <v>P15G7</v>
          </cell>
          <cell r="B54">
            <v>0.9834999999999999</v>
          </cell>
          <cell r="C54">
            <v>39233</v>
          </cell>
        </row>
        <row r="55">
          <cell r="A55" t="str">
            <v>P15O8</v>
          </cell>
          <cell r="B55">
            <v>0.8671639999999999</v>
          </cell>
          <cell r="C55">
            <v>39210</v>
          </cell>
        </row>
        <row r="56">
          <cell r="A56" t="str">
            <v>P17D8</v>
          </cell>
          <cell r="B56">
            <v>0.8584900000000001</v>
          </cell>
          <cell r="C56">
            <v>39225</v>
          </cell>
        </row>
        <row r="57">
          <cell r="A57" t="str">
            <v>P17O7</v>
          </cell>
          <cell r="B57">
            <v>0.966739</v>
          </cell>
          <cell r="C57">
            <v>39233</v>
          </cell>
        </row>
        <row r="58">
          <cell r="A58" t="str">
            <v>P19S7</v>
          </cell>
          <cell r="B58">
            <v>0.971033</v>
          </cell>
          <cell r="C58">
            <v>39224</v>
          </cell>
        </row>
        <row r="59">
          <cell r="A59" t="str">
            <v>P21E9</v>
          </cell>
          <cell r="B59">
            <v>0.847251</v>
          </cell>
          <cell r="C59">
            <v>39218</v>
          </cell>
        </row>
        <row r="60">
          <cell r="A60" t="str">
            <v>P21Y8</v>
          </cell>
          <cell r="B60">
            <v>0.9105540000000001</v>
          </cell>
          <cell r="C60">
            <v>39233</v>
          </cell>
        </row>
        <row r="61">
          <cell r="A61" t="str">
            <v>P22A9</v>
          </cell>
          <cell r="B61">
            <v>0.830248</v>
          </cell>
          <cell r="C61">
            <v>39233</v>
          </cell>
        </row>
        <row r="62">
          <cell r="A62" t="str">
            <v>P23A8</v>
          </cell>
          <cell r="B62">
            <v>0.915895</v>
          </cell>
          <cell r="C62">
            <v>39233</v>
          </cell>
        </row>
        <row r="63">
          <cell r="A63" t="str">
            <v>P27Y9</v>
          </cell>
          <cell r="B63">
            <v>0.821825</v>
          </cell>
          <cell r="C63">
            <v>39233</v>
          </cell>
        </row>
        <row r="64">
          <cell r="A64" t="str">
            <v>P28N7</v>
          </cell>
          <cell r="B64">
            <v>0.954558</v>
          </cell>
          <cell r="C64">
            <v>39232</v>
          </cell>
        </row>
        <row r="65">
          <cell r="A65" t="str">
            <v>P30E8</v>
          </cell>
          <cell r="B65">
            <v>0.938516</v>
          </cell>
          <cell r="C65">
            <v>39232</v>
          </cell>
        </row>
        <row r="66">
          <cell r="A66" t="str">
            <v>P30Y7</v>
          </cell>
          <cell r="B66">
            <v>0.9989</v>
          </cell>
          <cell r="C66">
            <v>39225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Hoja de cálculo"/>
      <sheetName val="FORMULA"/>
      <sheetName val="ASIENTO FDO GTIA."/>
      <sheetName val="ASIENTO FDO GTIA_"/>
      <sheetName val="COBR (2)"/>
      <sheetName val="VENTAS"/>
      <sheetName val="ctas sensibles Septiembre 1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EST_COMER"/>
      <sheetName val="PREST_CONSUMO"/>
      <sheetName val="PLANILLA"/>
      <sheetName val="PREST_CONSOLIDADO"/>
      <sheetName val="OCIF_COMER"/>
      <sheetName val="OCIF_CONSUMO"/>
      <sheetName val="OCIF_CONSOLIDADO"/>
      <sheetName val="CRED-DIV_COMER"/>
      <sheetName val="CRED-DIV_CONSUMO"/>
      <sheetName val="CRED-DIV_CONSOLIDADO"/>
      <sheetName val="CONSOL_COMER"/>
      <sheetName val="CONSOL_CONSUMO"/>
      <sheetName val="MISION_COMER"/>
      <sheetName val="MISION_CONSUMO"/>
      <sheetName val="balance consolidado"/>
      <sheetName val="CONS_COMER"/>
      <sheetName val="CONS_ASIMIL."/>
      <sheetName val="CONS_CONSUMO"/>
      <sheetName val="BALANCE"/>
      <sheetName val="CONCILIACION"/>
      <sheetName val="ASIENTO CAL.PREV"/>
      <sheetName val="ASIENTO"/>
      <sheetName val="PREVISION"/>
      <sheetName val="ESD"/>
      <sheetName val="BANSUD"/>
      <sheetName val="CONCILIACION (BANSUD)"/>
      <sheetName val="MACRO DE RECALCULO"/>
      <sheetName val="BALANCE  CONSOLIDADO "/>
      <sheetName val="SALTA"/>
      <sheetName val="MACRO"/>
      <sheetName val="BALANCE  CONSOLIDADO 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EST_COMER"/>
      <sheetName val="PREST_CONSUMO"/>
      <sheetName val="PLANILLA"/>
      <sheetName val="PREST_CONSOLIDADO"/>
      <sheetName val="OCIF_COMER"/>
      <sheetName val="OCIF_CONSUMO"/>
      <sheetName val="OCIF_CONSOLIDADO"/>
      <sheetName val="CRED-DIV_COMER"/>
      <sheetName val="CRED-DIV_CONSUMO"/>
      <sheetName val="CRED-DIV_CONSOLIDADO"/>
      <sheetName val="CONSOL_COMER"/>
      <sheetName val="CONSOL_CONSUMO"/>
      <sheetName val="MISION_COMER"/>
      <sheetName val="MISION_CONSUMO"/>
      <sheetName val="balance consolidado"/>
      <sheetName val="CONS_COMER"/>
      <sheetName val="CONS_ASIMIL."/>
      <sheetName val="CONS_CONSUMO"/>
      <sheetName val="BALANCE"/>
      <sheetName val="CONCILIACION"/>
      <sheetName val="ASIENTO CAL.PREV"/>
      <sheetName val="ASIENTO"/>
      <sheetName val="PREVISION"/>
      <sheetName val="ESD"/>
      <sheetName val="BANSUD"/>
      <sheetName val="CONCILIACION (BANSUD)"/>
      <sheetName val="MACRO DE RECALCULO"/>
      <sheetName val="BALANCE  CONSOLIDADO "/>
      <sheetName val="SALTA"/>
      <sheetName val="MACRO"/>
      <sheetName val="BALANCE  CONSOLIDADO  (2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LIQUID"/>
      <sheetName val="ACRED"/>
      <sheetName val="GOBSALTA"/>
      <sheetName val="COBR"/>
      <sheetName val="INV"/>
      <sheetName val="COMP."/>
      <sheetName val="TRANSF."/>
      <sheetName val="DETTRANS"/>
      <sheetName val="I.V.A."/>
      <sheetName val="RESIVA "/>
      <sheetName val="PARTPEND"/>
      <sheetName val="RESUM"/>
      <sheetName val="GAST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COBR (2)"/>
      <sheetName val="Economics"/>
      <sheetName val="F.1.1 Altas BU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503"/>
      <sheetName val="525"/>
      <sheetName val="comparac 9-98"/>
      <sheetName val="altas "/>
      <sheetName val="CTF"/>
      <sheetName val="INCOBR"/>
      <sheetName val="Detalle modif"/>
      <sheetName val="Incobra 1"/>
      <sheetName val="PREV CONT CONCIL"/>
      <sheetName val="PREV CONT CONCIL (2)"/>
      <sheetName val="representacion"/>
      <sheetName val="Honorario Direct"/>
      <sheetName val="QESP1"/>
      <sheetName val="QESPECIF"/>
      <sheetName val="Q. Ej Anteriores"/>
      <sheetName val="iva"/>
      <sheetName val="BAJABUSO"/>
      <sheetName val="TITULOS"/>
      <sheetName val="PREDESP"/>
      <sheetName val="limite honorarios"/>
      <sheetName val="Donaciones"/>
      <sheetName val="cuadre ecuacion BS"/>
      <sheetName val="Conciliacion"/>
      <sheetName val="compar bs 9 - 12'98"/>
      <sheetName val="Hoja2"/>
      <sheetName val="Hoja1"/>
      <sheetName val="Dasia"/>
      <sheetName val="B"/>
      <sheetName val="RESUM"/>
      <sheetName val="Precios_Hoy"/>
      <sheetName val="Precios_Ant"/>
      <sheetName val="CUENTAS"/>
      <sheetName val="comparac_9-98"/>
      <sheetName val="altas_"/>
      <sheetName val="Detalle_modif"/>
      <sheetName val="Incobra_1"/>
      <sheetName val="PREV_CONT_CONCIL"/>
      <sheetName val="PREV_CONT_CONCIL_(2)"/>
      <sheetName val="Honorario_Direct"/>
      <sheetName val="Q__Ej_Anteriores"/>
      <sheetName val="limite_honorarios"/>
      <sheetName val="cuadre_ecuacion_BS"/>
      <sheetName val="compar_bs_9_-_12'98"/>
      <sheetName val="conta"/>
      <sheetName val="Papéis"/>
      <sheetName val="Rep.transito"/>
      <sheetName val="comparac_9-982"/>
      <sheetName val="altas_2"/>
      <sheetName val="Detalle_modif2"/>
      <sheetName val="Incobra_12"/>
      <sheetName val="PREV_CONT_CONCIL2"/>
      <sheetName val="PREV_CONT_CONCIL_(2)2"/>
      <sheetName val="Honorario_Direct2"/>
      <sheetName val="Q__Ej_Anteriores2"/>
      <sheetName val="limite_honorarios2"/>
      <sheetName val="cuadre_ecuacion_BS2"/>
      <sheetName val="compar_bs_9_-_12'982"/>
      <sheetName val="comparac_9-981"/>
      <sheetName val="altas_1"/>
      <sheetName val="Detalle_modif1"/>
      <sheetName val="Incobra_11"/>
      <sheetName val="PREV_CONT_CONCIL1"/>
      <sheetName val="PREV_CONT_CONCIL_(2)1"/>
      <sheetName val="Honorario_Direct1"/>
      <sheetName val="Q__Ej_Anteriores1"/>
      <sheetName val="limite_honorarios1"/>
      <sheetName val="cuadre_ecuacion_BS1"/>
      <sheetName val="compar_bs_9_-_12'981"/>
      <sheetName val="IBASE"/>
      <sheetName val="PUC"/>
      <sheetName val="P-L"/>
      <sheetName val="ASIENTO FDO GTIA."/>
      <sheetName val="PRECIOS FIBRAS"/>
      <sheetName val="Registro"/>
      <sheetName val="Análisis 30-06-01"/>
      <sheetName val="Entrada"/>
      <sheetName val="Intangibles  Movement"/>
      <sheetName val="PRECIOS"/>
      <sheetName val="14A_ARC"/>
    </sheetNames>
    <sheetDataSet>
      <sheetData sheetId="17">
        <row r="1">
          <cell r="H1" t="str">
            <v>525-4</v>
          </cell>
        </row>
        <row r="3">
          <cell r="C3" t="str">
            <v>BANCO MACRO MISIONES S.A.</v>
          </cell>
        </row>
        <row r="4">
          <cell r="C4" t="str">
            <v>PROV IMPUESTO A LAS GANANCIAS -</v>
          </cell>
          <cell r="G4" t="str">
            <v>09/98</v>
          </cell>
        </row>
        <row r="5">
          <cell r="C5" t="str">
            <v>TITULOS PUBLICOS</v>
          </cell>
          <cell r="H5">
            <v>36251.79600833333</v>
          </cell>
        </row>
        <row r="9">
          <cell r="A9" t="str">
            <v>TITULO</v>
          </cell>
          <cell r="C9" t="str">
            <v>V.N.</v>
          </cell>
          <cell r="D9" t="str">
            <v>COTIZACION</v>
          </cell>
          <cell r="E9" t="str">
            <v>% VR</v>
          </cell>
          <cell r="F9" t="str">
            <v>SUB TOTAL</v>
          </cell>
          <cell r="G9" t="str">
            <v>GASTOS</v>
          </cell>
          <cell r="H9" t="str">
            <v>CONTABLE</v>
          </cell>
        </row>
        <row r="10">
          <cell r="C10" t="str">
            <v>RESIDUAL</v>
          </cell>
        </row>
        <row r="11">
          <cell r="A11" t="str">
            <v>-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</row>
        <row r="12">
          <cell r="A12" t="str">
            <v>BONEX 89</v>
          </cell>
          <cell r="C12">
            <v>223550</v>
          </cell>
          <cell r="D12">
            <v>0.983</v>
          </cell>
          <cell r="E12">
            <v>100</v>
          </cell>
          <cell r="F12">
            <v>219749.65</v>
          </cell>
          <cell r="H12">
            <v>219749.65</v>
          </cell>
        </row>
        <row r="13">
          <cell r="A13" t="str">
            <v>BOCON PREVIS DOLAR  1ERA</v>
          </cell>
          <cell r="F13">
            <v>2966976</v>
          </cell>
          <cell r="H13">
            <v>2966976</v>
          </cell>
        </row>
        <row r="14">
          <cell r="A14" t="str">
            <v>BOCON PREVIS DOLAR  2ERA</v>
          </cell>
          <cell r="F14">
            <v>0</v>
          </cell>
          <cell r="H14">
            <v>0</v>
          </cell>
        </row>
        <row r="15">
          <cell r="A15" t="str">
            <v>BOCON DOLAR 1</v>
          </cell>
          <cell r="F15">
            <v>0</v>
          </cell>
          <cell r="H15">
            <v>0</v>
          </cell>
        </row>
        <row r="16">
          <cell r="A16" t="str">
            <v>BOCON PREVIS PESOS 1</v>
          </cell>
          <cell r="F16">
            <v>0</v>
          </cell>
          <cell r="H16">
            <v>0</v>
          </cell>
        </row>
        <row r="17">
          <cell r="A17" t="str">
            <v>BOCON PREVIS PESOS 2</v>
          </cell>
          <cell r="F17">
            <v>0</v>
          </cell>
          <cell r="H17">
            <v>0</v>
          </cell>
        </row>
        <row r="18">
          <cell r="A18" t="str">
            <v>BOCON PREVIS PESOS 2</v>
          </cell>
          <cell r="B18" t="str">
            <v>a)</v>
          </cell>
          <cell r="F18">
            <v>5628.56</v>
          </cell>
          <cell r="H18">
            <v>5628.56</v>
          </cell>
        </row>
        <row r="19">
          <cell r="A19" t="str">
            <v>BOCON PESOS  1</v>
          </cell>
          <cell r="D19">
            <v>0.96</v>
          </cell>
          <cell r="E19">
            <v>1</v>
          </cell>
          <cell r="F19">
            <v>0</v>
          </cell>
          <cell r="H19">
            <v>0</v>
          </cell>
        </row>
        <row r="20">
          <cell r="A20" t="str">
            <v>Titulos Públicos Ppios</v>
          </cell>
          <cell r="F20">
            <v>368.63</v>
          </cell>
          <cell r="H20">
            <v>368.63</v>
          </cell>
        </row>
        <row r="21">
          <cell r="A21" t="str">
            <v>Por Op. de Pases</v>
          </cell>
          <cell r="F21">
            <v>12684681.15</v>
          </cell>
          <cell r="H21">
            <v>12684681.15</v>
          </cell>
        </row>
        <row r="22">
          <cell r="A22" t="str">
            <v>BONEX BOGX6</v>
          </cell>
          <cell r="C22">
            <v>260000</v>
          </cell>
          <cell r="D22">
            <v>0.82</v>
          </cell>
          <cell r="E22">
            <v>1</v>
          </cell>
          <cell r="F22">
            <v>213200</v>
          </cell>
          <cell r="H22">
            <v>213200</v>
          </cell>
        </row>
        <row r="23">
          <cell r="A23" t="str">
            <v>Bocon Previsional  PRE 4</v>
          </cell>
          <cell r="C23">
            <v>18000000</v>
          </cell>
          <cell r="D23">
            <v>1.105</v>
          </cell>
          <cell r="E23">
            <v>1</v>
          </cell>
          <cell r="F23">
            <v>19890000</v>
          </cell>
          <cell r="H23">
            <v>19890000</v>
          </cell>
        </row>
        <row r="24">
          <cell r="F24" t="str">
            <v>-</v>
          </cell>
          <cell r="G24" t="str">
            <v>-</v>
          </cell>
          <cell r="H24" t="str">
            <v>-</v>
          </cell>
        </row>
        <row r="25">
          <cell r="F25">
            <v>35980603.99</v>
          </cell>
          <cell r="G25">
            <v>0</v>
          </cell>
          <cell r="H25">
            <v>35980603.99</v>
          </cell>
        </row>
        <row r="26">
          <cell r="F26" t="str">
            <v>=</v>
          </cell>
          <cell r="G26" t="str">
            <v>=</v>
          </cell>
          <cell r="H26" t="str">
            <v>=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503"/>
      <sheetName val="525"/>
      <sheetName val="Iva"/>
      <sheetName val="Honorario Direct"/>
      <sheetName val="Licencia Soft"/>
      <sheetName val="amort lic soft"/>
      <sheetName val="Asist Tecn"/>
      <sheetName val="AAAT"/>
      <sheetName val="PREDESP"/>
      <sheetName val="Repres"/>
      <sheetName val="Rodados"/>
      <sheetName val="BAJABUSO"/>
      <sheetName val="F.C.I."/>
      <sheetName val="Conciliacion"/>
      <sheetName val="Anticipos 99"/>
      <sheetName val="Anticipos"/>
      <sheetName val="TITULOS"/>
      <sheetName val="Assets"/>
      <sheetName val="RoXDataTables"/>
      <sheetName val="Honorario_Direct"/>
      <sheetName val="Licencia_Soft"/>
      <sheetName val="amort_lic_soft"/>
      <sheetName val="Asist_Tecn"/>
      <sheetName val="F_C_I_"/>
      <sheetName val="Anticipos_99"/>
      <sheetName val="F"/>
      <sheetName val="Tablas NO TOCAR"/>
      <sheetName val="Defaults"/>
      <sheetName val="Ret - 1"/>
      <sheetName val="Cupones Cobrados"/>
      <sheetName val="INDICES"/>
      <sheetName val="Análisis altas Bienes de uso"/>
      <sheetName val="XREF"/>
      <sheetName val="GAN-8"/>
      <sheetName val="Anticipos_991"/>
      <sheetName val="Honorario_Direct1"/>
      <sheetName val="Licencia_Soft1"/>
      <sheetName val="amort_lic_soft1"/>
      <sheetName val="Asist_Tecn1"/>
      <sheetName val="F_C_I_1"/>
      <sheetName val="Tablas_NO_TOCAR"/>
      <sheetName val="Ret_-_1"/>
      <sheetName val="Cupones_Cobrados"/>
      <sheetName val="Análisis_altas_Bienes_de_uso"/>
    </sheetNames>
    <sheetDataSet>
      <sheetData sheetId="1">
        <row r="2">
          <cell r="A2" t="str">
            <v>Thomson Spectrun de Argentina S.A.</v>
          </cell>
        </row>
        <row r="3">
          <cell r="A3" t="str">
            <v>DDJJ IMPUESTO A LAS GANANCIAS 1998</v>
          </cell>
        </row>
        <row r="4">
          <cell r="A4" t="str">
            <v>RESUMEN</v>
          </cell>
          <cell r="G4">
            <v>36368.65736527778</v>
          </cell>
        </row>
        <row r="7">
          <cell r="C7" t="str">
            <v>REF\</v>
          </cell>
          <cell r="D7" t="str">
            <v>PARCIAL</v>
          </cell>
        </row>
        <row r="8">
          <cell r="B8" t="str">
            <v>CONCEPTO</v>
          </cell>
          <cell r="D8" t="str">
            <v>(P) - G</v>
          </cell>
          <cell r="E8" t="str">
            <v>COL 1</v>
          </cell>
          <cell r="F8" t="str">
            <v>COL 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tf-1"/>
      <sheetName val="Ctf-2"/>
      <sheetName val="Ctf-3"/>
      <sheetName val="Ctf-4"/>
      <sheetName val="Amort."/>
      <sheetName val="Valores resid."/>
      <sheetName val="525"/>
      <sheetName val="Validacion"/>
      <sheetName val="Providers &amp; Classif"/>
      <sheetName val="Base Vs 30-11-01 (2)"/>
      <sheetName val="A.4 -  PATRIMONIAL"/>
      <sheetName val="Precios_Hoy"/>
      <sheetName val="Amort_"/>
      <sheetName val="Valores_resid_"/>
      <sheetName val="pases"/>
      <sheetName val="Argentina"/>
      <sheetName val="FERRpreVSre"/>
      <sheetName val="REALvsREAL"/>
      <sheetName val="Amort_2"/>
      <sheetName val="Valores_resid_2"/>
      <sheetName val="Amort_1"/>
      <sheetName val="Valores_resid_1"/>
      <sheetName val="Base_Vs_30-11-01_(2)"/>
      <sheetName val="Base_Vs_30-11-01_(2)1"/>
      <sheetName val="A_4_-__PATRIMONIAL"/>
      <sheetName val="Base_Vs_30-11-01_(2)2"/>
      <sheetName val="Mejoras"/>
      <sheetName val="TITULOS"/>
      <sheetName val="ASIENTO FDO GTIA."/>
      <sheetName val="Module"/>
      <sheetName val="2.DDJJ-CABA"/>
      <sheetName val="Hoja2"/>
      <sheetName val="VidaRes"/>
      <sheetName val="tilde"/>
      <sheetName val="rml"/>
      <sheetName val="tables"/>
      <sheetName val="VPP"/>
      <sheetName val="VOLUMEN"/>
      <sheetName val="TABLA"/>
      <sheetName val="Parámetros"/>
      <sheetName val="Forecast01"/>
      <sheetName val="INCOME"/>
      <sheetName val="Precios_Ant"/>
      <sheetName val="Umbral"/>
      <sheetName val="XREF"/>
      <sheetName val="Index"/>
      <sheetName val="CTF-96"/>
      <sheetName val="Fixed asset"/>
      <sheetName val="2. Ligue"/>
      <sheetName val="Sullair-Modelo"/>
      <sheetName val="Trial Balance"/>
      <sheetName val="SU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#¡REF"/>
      <sheetName val="Anexo B BT"/>
      <sheetName val="SUQUIA"/>
      <sheetName val="Anexo B eliminaciones"/>
      <sheetName val="Anexo B NBB"/>
      <sheetName val="PLANTILLA"/>
      <sheetName val="DICIEMBRE 2005"/>
      <sheetName val="Anexo B NBS"/>
      <sheetName val="BORRAR"/>
      <sheetName val="BALCGRAL"/>
      <sheetName val="ASIENTO FDO GTIA."/>
      <sheetName val="ELIM.RESULT."/>
      <sheetName val="SALDOS"/>
      <sheetName val="RESULTADO"/>
      <sheetName val="Anexo B subsidiarias"/>
      <sheetName val="EOAF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503"/>
      <sheetName val="525"/>
      <sheetName val="Hoja1"/>
      <sheetName val="comparac 9-98"/>
      <sheetName val="altas "/>
      <sheetName val="CTF"/>
      <sheetName val="INCOBR"/>
      <sheetName val="Incobra 1"/>
      <sheetName val="difer incobr"/>
      <sheetName val="PREV CONT CONCIL"/>
      <sheetName val="PREV CONT CONCIL (2)"/>
      <sheetName val="representacion"/>
      <sheetName val="Honorario Direct"/>
      <sheetName val="QESP1"/>
      <sheetName val="QESPECIF"/>
      <sheetName val="Q. Ej Anteriores"/>
      <sheetName val="iva"/>
      <sheetName val="BAJABUSO"/>
      <sheetName val="TITULOS"/>
      <sheetName val="limite honorarios"/>
      <sheetName val="Donaciones"/>
      <sheetName val="cuadre ecuacion BS"/>
      <sheetName val="Conciliacion"/>
      <sheetName val="compar bs 9 - 12'98"/>
      <sheetName val="detalle dasia"/>
      <sheetName val="12-98 definitiva"/>
      <sheetName val="Ac-Pa"/>
      <sheetName val="Papéis"/>
      <sheetName val="notas (5)"/>
      <sheetName val="comparac_9-98"/>
      <sheetName val="altas_"/>
      <sheetName val="Incobra_1"/>
      <sheetName val="difer_incobr"/>
      <sheetName val="PREV_CONT_CONCIL"/>
      <sheetName val="PREV_CONT_CONCIL_(2)"/>
      <sheetName val="Honorario_Direct"/>
      <sheetName val="Q__Ej_Anteriores"/>
      <sheetName val="limite_honorarios"/>
      <sheetName val="cuadre_ecuacion_BS"/>
      <sheetName val="compar_bs_9_-_12'98"/>
      <sheetName val="detalle_dasia"/>
      <sheetName val="ASIENTO"/>
      <sheetName val="comparac_9-982"/>
      <sheetName val="altas_2"/>
      <sheetName val="Incobra_12"/>
      <sheetName val="difer_incobr2"/>
      <sheetName val="PREV_CONT_CONCIL2"/>
      <sheetName val="PREV_CONT_CONCIL_(2)2"/>
      <sheetName val="Honorario_Direct2"/>
      <sheetName val="Q__Ej_Anteriores2"/>
      <sheetName val="limite_honorarios2"/>
      <sheetName val="cuadre_ecuacion_BS2"/>
      <sheetName val="compar_bs_9_-_12'982"/>
      <sheetName val="detalle_dasia2"/>
      <sheetName val="comparac_9-981"/>
      <sheetName val="altas_1"/>
      <sheetName val="Incobra_11"/>
      <sheetName val="difer_incobr1"/>
      <sheetName val="PREV_CONT_CONCIL1"/>
      <sheetName val="PREV_CONT_CONCIL_(2)1"/>
      <sheetName val="Honorario_Direct1"/>
      <sheetName val="Q__Ej_Anteriores1"/>
      <sheetName val="limite_honorarios1"/>
      <sheetName val="cuadre_ecuacion_BS1"/>
      <sheetName val="compar_bs_9_-_12'981"/>
      <sheetName val="detalle_dasia1"/>
      <sheetName val="Ctf-1"/>
      <sheetName val="MMA"/>
      <sheetName val="notas_(5)"/>
      <sheetName val="Resumen Pagos"/>
      <sheetName val="Macro1"/>
      <sheetName val="Total Prov Vacaciones"/>
      <sheetName val="New Salary Scale"/>
      <sheetName val="Variable Pay"/>
      <sheetName val="BASE"/>
      <sheetName val="GiaVL"/>
      <sheetName val="PREVCINE"/>
      <sheetName val="400800"/>
      <sheetName val="170117"/>
      <sheetName val="DISTBUSC"/>
      <sheetName val="Opt"/>
      <sheetName val="Texte"/>
      <sheetName val="Controles"/>
    </sheetNames>
    <sheetDataSet>
      <sheetData sheetId="18">
        <row r="1">
          <cell r="H1" t="str">
            <v>525-4</v>
          </cell>
        </row>
        <row r="3">
          <cell r="C3" t="str">
            <v>Banco Macro Misiones S.A. </v>
          </cell>
        </row>
        <row r="4">
          <cell r="C4" t="str">
            <v>PROV IMPUESTO A LAS GANANCIAS -</v>
          </cell>
          <cell r="G4" t="str">
            <v>09/98</v>
          </cell>
        </row>
        <row r="5">
          <cell r="C5" t="str">
            <v>TITULOS PUBLICOS</v>
          </cell>
          <cell r="H5">
            <v>36252.71183622685</v>
          </cell>
        </row>
        <row r="9">
          <cell r="A9" t="str">
            <v>TITULO</v>
          </cell>
          <cell r="C9" t="str">
            <v>V.N.</v>
          </cell>
          <cell r="D9" t="str">
            <v>COTIZACION</v>
          </cell>
          <cell r="E9" t="str">
            <v>% VR</v>
          </cell>
          <cell r="F9" t="str">
            <v>SUB TOTAL</v>
          </cell>
          <cell r="G9" t="str">
            <v>GASTOS</v>
          </cell>
          <cell r="H9" t="str">
            <v>CONTABLE</v>
          </cell>
        </row>
        <row r="10">
          <cell r="C10" t="str">
            <v>RESIDUAL</v>
          </cell>
        </row>
        <row r="11">
          <cell r="A11" t="str">
            <v>-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</row>
        <row r="12">
          <cell r="A12" t="str">
            <v>BONEX 89</v>
          </cell>
          <cell r="C12">
            <v>223550</v>
          </cell>
          <cell r="D12">
            <v>0.983</v>
          </cell>
          <cell r="E12">
            <v>100</v>
          </cell>
          <cell r="F12">
            <v>219749.65</v>
          </cell>
          <cell r="H12">
            <v>219749.65</v>
          </cell>
        </row>
        <row r="13">
          <cell r="A13" t="str">
            <v>BOCON PREVIS DOLAR  1ERA</v>
          </cell>
          <cell r="F13">
            <v>2966976</v>
          </cell>
          <cell r="H13">
            <v>2966976</v>
          </cell>
        </row>
        <row r="14">
          <cell r="A14" t="str">
            <v>BOCON PREVIS DOLAR  2ERA</v>
          </cell>
          <cell r="F14">
            <v>0</v>
          </cell>
          <cell r="H14">
            <v>0</v>
          </cell>
        </row>
        <row r="15">
          <cell r="A15" t="str">
            <v>BOCON DOLAR 1</v>
          </cell>
          <cell r="F15">
            <v>0</v>
          </cell>
          <cell r="H15">
            <v>0</v>
          </cell>
        </row>
        <row r="16">
          <cell r="A16" t="str">
            <v>BOCON PREVIS PESOS 1</v>
          </cell>
          <cell r="F16">
            <v>0</v>
          </cell>
          <cell r="H16">
            <v>0</v>
          </cell>
        </row>
        <row r="17">
          <cell r="A17" t="str">
            <v>BOCON PREVIS PESOS 2</v>
          </cell>
          <cell r="F17">
            <v>0</v>
          </cell>
          <cell r="H17">
            <v>0</v>
          </cell>
        </row>
        <row r="18">
          <cell r="A18" t="str">
            <v>BOCON PREVIS PESOS 2</v>
          </cell>
          <cell r="B18" t="str">
            <v>a)</v>
          </cell>
          <cell r="F18">
            <v>5628.56</v>
          </cell>
          <cell r="H18">
            <v>5628.56</v>
          </cell>
        </row>
        <row r="19">
          <cell r="A19" t="str">
            <v>BOCON PESOS  1</v>
          </cell>
          <cell r="D19">
            <v>0.96</v>
          </cell>
          <cell r="E19">
            <v>1</v>
          </cell>
          <cell r="F19">
            <v>0</v>
          </cell>
          <cell r="H19">
            <v>0</v>
          </cell>
        </row>
        <row r="20">
          <cell r="A20" t="str">
            <v>Titulos Públicos Ppios</v>
          </cell>
          <cell r="F20">
            <v>368.63</v>
          </cell>
          <cell r="H20">
            <v>368.63</v>
          </cell>
        </row>
        <row r="21">
          <cell r="A21" t="str">
            <v>Por Op. de Pases</v>
          </cell>
          <cell r="F21">
            <v>12684681.15</v>
          </cell>
          <cell r="H21">
            <v>12684681.15</v>
          </cell>
        </row>
        <row r="22">
          <cell r="A22" t="str">
            <v>BONEX BOGX6</v>
          </cell>
          <cell r="C22">
            <v>260000</v>
          </cell>
          <cell r="D22">
            <v>0.82</v>
          </cell>
          <cell r="E22">
            <v>1</v>
          </cell>
          <cell r="F22">
            <v>213200</v>
          </cell>
          <cell r="H22">
            <v>213200</v>
          </cell>
        </row>
        <row r="23">
          <cell r="A23" t="str">
            <v>Bocon Previsional  PRE 4</v>
          </cell>
          <cell r="C23">
            <v>18000000</v>
          </cell>
          <cell r="D23">
            <v>1.105</v>
          </cell>
          <cell r="E23">
            <v>1</v>
          </cell>
          <cell r="F23">
            <v>19890000</v>
          </cell>
          <cell r="H23">
            <v>19890000</v>
          </cell>
        </row>
        <row r="24">
          <cell r="F24" t="str">
            <v>-</v>
          </cell>
          <cell r="G24" t="str">
            <v>-</v>
          </cell>
          <cell r="H24" t="str">
            <v>-</v>
          </cell>
        </row>
        <row r="25">
          <cell r="F25">
            <v>35980603.99</v>
          </cell>
          <cell r="G25">
            <v>0</v>
          </cell>
          <cell r="H25">
            <v>35980603.99</v>
          </cell>
        </row>
        <row r="26">
          <cell r="F26" t="str">
            <v>=</v>
          </cell>
          <cell r="G26" t="str">
            <v>=</v>
          </cell>
          <cell r="H26" t="str">
            <v>=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ELIM.RESUL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fitability"/>
      <sheetName val="Profitability(2)"/>
      <sheetName val="Solvenc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ffering Summary"/>
      <sheetName val="GDP Growth"/>
      <sheetName val="GDP and Contr."/>
      <sheetName val="Consumption"/>
      <sheetName val="Gross Investment to GDP"/>
      <sheetName val="Spare Capacity"/>
      <sheetName val="Production Increase"/>
      <sheetName val="Foreign Trade to GDP"/>
      <sheetName val="Public Finance"/>
      <sheetName val="Tax Collection"/>
      <sheetName val="Real Exchange Rate"/>
      <sheetName val="Exchange Rate and CPI"/>
      <sheetName val="Fx Interv. and Dollar Evol."/>
      <sheetName val="Monetary Base"/>
      <sheetName val="Interest Rates Evolution"/>
      <sheetName val="Deposits, Loans, etc"/>
      <sheetName val="Deposits, Loans, etc (2)"/>
      <sheetName val="Spread"/>
      <sheetName val="Loan Growth"/>
      <sheetName val="Profitability"/>
      <sheetName val="Profitability (2)"/>
      <sheetName val="Profitability Rankings"/>
      <sheetName val="Rankings"/>
    </sheetNames>
    <sheetDataSet>
      <sheetData sheetId="0">
        <row r="43">
          <cell r="B43" t="str">
            <v>(Ps.)</v>
          </cell>
          <cell r="C43" t="str">
            <v>(US$)</v>
          </cell>
        </row>
        <row r="44">
          <cell r="A44" t="str">
            <v>Share Price </v>
          </cell>
          <cell r="B44">
            <v>5.74</v>
          </cell>
          <cell r="C44">
            <v>1.8822757829152321</v>
          </cell>
        </row>
        <row r="45">
          <cell r="A45" t="str">
            <v>Shares Outstanding (mm)</v>
          </cell>
          <cell r="B45">
            <v>608.943437</v>
          </cell>
          <cell r="C45">
            <v>608.943437</v>
          </cell>
        </row>
        <row r="46">
          <cell r="A46" t="str">
            <v>Market Cap. (mm)</v>
          </cell>
          <cell r="B46">
            <v>3495.33532838</v>
          </cell>
          <cell r="C46">
            <v>1146.1994846302673</v>
          </cell>
        </row>
        <row r="48">
          <cell r="A48" t="str">
            <v>Float (%)</v>
          </cell>
          <cell r="B48">
            <v>0.3988958452310243</v>
          </cell>
          <cell r="C48">
            <v>0.3988958452310243</v>
          </cell>
        </row>
        <row r="49">
          <cell r="A49" t="str">
            <v>Float Size (mm)</v>
          </cell>
          <cell r="B49">
            <v>1394.27474018</v>
          </cell>
          <cell r="C49">
            <v>457.2142122249549</v>
          </cell>
        </row>
        <row r="51">
          <cell r="A51" t="str">
            <v>52W Avg. Trad. Vol. (mm)</v>
          </cell>
          <cell r="B51">
            <v>5.1</v>
          </cell>
          <cell r="C51">
            <v>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BR"/>
      <sheetName val="COBR (2)"/>
      <sheetName val="311.454.602-2"/>
      <sheetName val="315.454.602-4"/>
      <sheetName val="U$S"/>
      <sheetName val="$"/>
      <sheetName val="715.084."/>
      <sheetName val="711.084.006"/>
      <sheetName val="145.136"/>
      <sheetName val="145 (1)"/>
      <sheetName val="141.136"/>
      <sheetName val="141.136 (2)"/>
      <sheetName val="BCRA"/>
      <sheetName val="BCRAU$S"/>
      <sheetName val="325.149.010"/>
      <sheetName val="Módulo2 "/>
      <sheetName val="Módulo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BR"/>
      <sheetName val="AJUST"/>
      <sheetName val="GUIA"/>
      <sheetName val="COBU$S"/>
      <sheetName val="COB$"/>
      <sheetName val="PLACOBR"/>
      <sheetName val="IVA "/>
      <sheetName val="COMPENS."/>
      <sheetName val="DEBCA"/>
      <sheetName val="AVISVENC"/>
      <sheetName val="SUC."/>
      <sheetName val="INFCOB"/>
      <sheetName val="M.E.P"/>
      <sheetName val="SUC. (2)"/>
      <sheetName val="RECLAM1"/>
      <sheetName val="RECLAM1 (2)"/>
      <sheetName val="COBR (2)"/>
      <sheetName val="Módulo2 "/>
      <sheetName val="Módulo3"/>
      <sheetName val="Project Financing"/>
      <sheetName val="ELIM.RESULT."/>
      <sheetName val="J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TUAL."/>
      <sheetName val="CODIGOS"/>
      <sheetName val="SALDOANTER"/>
      <sheetName val="OPERMONEX(D)AJUSTE"/>
      <sheetName val="OPERMONEX(D)"/>
      <sheetName val="ASIENTOS"/>
      <sheetName val="OPERPESOS(P)AJUSTE"/>
      <sheetName val="OPERPESOS(P)"/>
      <sheetName val="SDOS.CONTAB."/>
      <sheetName val="OPERMONEX_D_"/>
      <sheetName val="OPERPESOS_P_"/>
      <sheetName val="pa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showGridLines="0" tabSelected="1" zoomScalePageLayoutView="0" workbookViewId="0" topLeftCell="A1">
      <selection activeCell="A17" sqref="A17"/>
    </sheetView>
  </sheetViews>
  <sheetFormatPr defaultColWidth="11.421875" defaultRowHeight="12.75"/>
  <cols>
    <col min="1" max="1" width="46.421875" style="0" customWidth="1"/>
    <col min="2" max="4" width="9.57421875" style="97" bestFit="1" customWidth="1"/>
    <col min="5" max="5" width="1.28515625" style="505" customWidth="1"/>
    <col min="6" max="6" width="6.8515625" style="0" bestFit="1" customWidth="1"/>
    <col min="7" max="7" width="7.28125" style="0" bestFit="1" customWidth="1"/>
  </cols>
  <sheetData>
    <row r="2" spans="1:16" s="98" customFormat="1" ht="12.75">
      <c r="A2" s="58" t="s">
        <v>0</v>
      </c>
      <c r="B2" s="605" t="s">
        <v>116</v>
      </c>
      <c r="C2" s="605"/>
      <c r="D2" s="605"/>
      <c r="E2" s="547"/>
      <c r="F2" s="604" t="s">
        <v>382</v>
      </c>
      <c r="G2" s="604"/>
      <c r="H2" s="48"/>
      <c r="I2" s="48"/>
      <c r="J2" s="48"/>
      <c r="K2" s="48"/>
      <c r="L2" s="48"/>
      <c r="M2" s="48"/>
      <c r="N2" s="48"/>
      <c r="O2" s="48"/>
      <c r="P2" s="48"/>
    </row>
    <row r="3" spans="1:7" ht="12.75">
      <c r="A3" s="3" t="s">
        <v>415</v>
      </c>
      <c r="B3" s="96" t="s">
        <v>343</v>
      </c>
      <c r="C3" s="96" t="s">
        <v>381</v>
      </c>
      <c r="D3" s="96" t="s">
        <v>394</v>
      </c>
      <c r="E3"/>
      <c r="F3" s="159" t="s">
        <v>114</v>
      </c>
      <c r="G3" s="159" t="s">
        <v>115</v>
      </c>
    </row>
    <row r="4" spans="1:6" ht="9.75" customHeight="1">
      <c r="A4" s="10"/>
      <c r="E4"/>
      <c r="F4" s="97"/>
    </row>
    <row r="5" spans="1:7" ht="12.75">
      <c r="A5" s="51" t="s">
        <v>274</v>
      </c>
      <c r="B5" s="293">
        <v>3928</v>
      </c>
      <c r="C5" s="293">
        <v>6132</v>
      </c>
      <c r="D5" s="293">
        <v>7074</v>
      </c>
      <c r="E5"/>
      <c r="F5" s="161">
        <v>0.1536203522504893</v>
      </c>
      <c r="G5" s="161">
        <v>0.8009164969450102</v>
      </c>
    </row>
    <row r="6" spans="1:7" ht="12.75">
      <c r="A6" s="51" t="s">
        <v>119</v>
      </c>
      <c r="B6" s="293">
        <v>639</v>
      </c>
      <c r="C6" s="293">
        <v>639</v>
      </c>
      <c r="D6" s="293">
        <v>639</v>
      </c>
      <c r="E6"/>
      <c r="F6" s="161">
        <v>0</v>
      </c>
      <c r="G6" s="161">
        <v>0</v>
      </c>
    </row>
    <row r="7" spans="1:7" ht="12.75">
      <c r="A7" s="51" t="s">
        <v>295</v>
      </c>
      <c r="B7" s="293">
        <v>44.875565762026746</v>
      </c>
      <c r="C7" s="506">
        <v>0</v>
      </c>
      <c r="D7" s="506">
        <v>0</v>
      </c>
      <c r="E7"/>
      <c r="F7" s="556">
        <v>0</v>
      </c>
      <c r="G7" s="161">
        <v>-1</v>
      </c>
    </row>
    <row r="8" spans="1:7" ht="12.75">
      <c r="A8" s="51" t="s">
        <v>120</v>
      </c>
      <c r="B8" s="293">
        <v>153</v>
      </c>
      <c r="C8" s="293">
        <v>177</v>
      </c>
      <c r="D8" s="293">
        <v>186</v>
      </c>
      <c r="E8"/>
      <c r="F8" s="161">
        <v>0.05084745762711873</v>
      </c>
      <c r="G8" s="161">
        <v>0.21568627450980382</v>
      </c>
    </row>
    <row r="9" spans="1:7" ht="12.75">
      <c r="A9" s="51" t="s">
        <v>124</v>
      </c>
      <c r="B9" s="293">
        <v>639</v>
      </c>
      <c r="C9" s="495">
        <v>639</v>
      </c>
      <c r="D9" s="495">
        <v>639</v>
      </c>
      <c r="E9"/>
      <c r="F9" s="161">
        <v>0</v>
      </c>
      <c r="G9" s="161">
        <v>0</v>
      </c>
    </row>
    <row r="10" spans="1:7" ht="12.75">
      <c r="A10" s="318" t="s">
        <v>121</v>
      </c>
      <c r="B10" s="319">
        <v>6.147104851330203</v>
      </c>
      <c r="C10" s="319">
        <v>9.5962441314554</v>
      </c>
      <c r="D10" s="319">
        <v>11.070422535211268</v>
      </c>
      <c r="E10"/>
      <c r="F10" s="320">
        <v>0.1536203522504891</v>
      </c>
      <c r="G10" s="320">
        <v>0.8009164969450102</v>
      </c>
    </row>
    <row r="11" spans="1:7" ht="4.5" customHeight="1">
      <c r="A11" s="10"/>
      <c r="E11"/>
      <c r="F11" s="158"/>
      <c r="G11" s="201"/>
    </row>
    <row r="12" spans="1:7" ht="12.75" customHeight="1">
      <c r="A12" s="323" t="s">
        <v>375</v>
      </c>
      <c r="B12" s="478">
        <v>43.3533</v>
      </c>
      <c r="C12" s="478">
        <v>59.895</v>
      </c>
      <c r="D12" s="478">
        <v>64.47</v>
      </c>
      <c r="E12"/>
      <c r="F12" s="320">
        <v>0.0763836714249937</v>
      </c>
      <c r="G12" s="320">
        <v>0.48708402820546537</v>
      </c>
    </row>
    <row r="13" spans="1:7" ht="12.75">
      <c r="A13" s="55" t="s">
        <v>123</v>
      </c>
      <c r="B13" s="160">
        <f>(B8*10)/B12</f>
        <v>35.29143110213064</v>
      </c>
      <c r="C13" s="160">
        <f>(C8*10)/C12</f>
        <v>29.551715502128722</v>
      </c>
      <c r="D13" s="160">
        <f>(D8*10)/D12</f>
        <v>28.8506281991624</v>
      </c>
      <c r="E13"/>
      <c r="F13" s="161">
        <v>-0.02372408136224169</v>
      </c>
      <c r="G13" s="161">
        <v>-0.18250330751193</v>
      </c>
    </row>
    <row r="14" spans="1:7" ht="12.75">
      <c r="A14" s="321" t="s">
        <v>122</v>
      </c>
      <c r="B14" s="319">
        <f>(B10*10)/B12</f>
        <v>1.4179093290084501</v>
      </c>
      <c r="C14" s="319">
        <f>(C10*10)/C12</f>
        <v>1.6021778331171883</v>
      </c>
      <c r="D14" s="319">
        <f>(D10*10)/D12</f>
        <v>1.7171432503817694</v>
      </c>
      <c r="E14"/>
      <c r="F14" s="320">
        <v>0.07175571580646878</v>
      </c>
      <c r="G14" s="320">
        <v>0.21103882684979225</v>
      </c>
    </row>
    <row r="15" ht="28.5" customHeight="1"/>
    <row r="18" ht="12.75">
      <c r="F18" s="97"/>
    </row>
    <row r="19" ht="12.75">
      <c r="A19" s="97"/>
    </row>
    <row r="20" spans="1:6" ht="25.5" customHeight="1">
      <c r="A20" s="603"/>
      <c r="B20" s="603"/>
      <c r="C20" s="603"/>
      <c r="D20" s="603"/>
      <c r="E20" s="603"/>
      <c r="F20" s="156"/>
    </row>
    <row r="21" ht="12.75">
      <c r="A21" s="97"/>
    </row>
    <row r="22" ht="12.75">
      <c r="A22" s="97"/>
    </row>
    <row r="23" ht="12.75">
      <c r="A23" s="97"/>
    </row>
  </sheetData>
  <sheetProtection/>
  <mergeCells count="3">
    <mergeCell ref="A20:E20"/>
    <mergeCell ref="F2:G2"/>
    <mergeCell ref="B2:D2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61"/>
  <sheetViews>
    <sheetView zoomScalePageLayoutView="0" workbookViewId="0" topLeftCell="A1">
      <selection activeCell="B3" sqref="B3:H14"/>
    </sheetView>
  </sheetViews>
  <sheetFormatPr defaultColWidth="11.421875" defaultRowHeight="12.75"/>
  <cols>
    <col min="1" max="1" width="3.7109375" style="227" customWidth="1"/>
    <col min="2" max="2" width="46.57421875" style="227" bestFit="1" customWidth="1"/>
    <col min="3" max="5" width="7.57421875" style="227" bestFit="1" customWidth="1"/>
    <col min="6" max="6" width="1.28515625" style="227" customWidth="1"/>
    <col min="7" max="7" width="6.8515625" style="225" bestFit="1" customWidth="1"/>
    <col min="8" max="8" width="7.421875" style="225" bestFit="1" customWidth="1"/>
    <col min="9" max="16384" width="11.421875" style="227" customWidth="1"/>
  </cols>
  <sheetData>
    <row r="1" s="225" customFormat="1" ht="11.25">
      <c r="A1" s="226"/>
    </row>
    <row r="3" spans="2:8" ht="15" customHeight="1">
      <c r="B3" s="228" t="s">
        <v>249</v>
      </c>
      <c r="C3" s="617" t="s">
        <v>116</v>
      </c>
      <c r="D3" s="617"/>
      <c r="E3" s="617"/>
      <c r="F3" s="618"/>
      <c r="G3" s="619" t="s">
        <v>382</v>
      </c>
      <c r="H3" s="619"/>
    </row>
    <row r="4" spans="2:8" s="229" customFormat="1" ht="15" customHeight="1">
      <c r="B4" s="3" t="s">
        <v>415</v>
      </c>
      <c r="C4" s="452" t="s">
        <v>343</v>
      </c>
      <c r="D4" s="562" t="s">
        <v>381</v>
      </c>
      <c r="E4" s="296" t="s">
        <v>394</v>
      </c>
      <c r="F4" s="452"/>
      <c r="G4" s="237" t="s">
        <v>114</v>
      </c>
      <c r="H4" s="237" t="s">
        <v>115</v>
      </c>
    </row>
    <row r="5" spans="3:8" ht="11.25">
      <c r="C5" s="453"/>
      <c r="D5" s="561"/>
      <c r="E5" s="297"/>
      <c r="F5" s="453"/>
      <c r="G5" s="229"/>
      <c r="H5" s="229"/>
    </row>
    <row r="6" spans="1:8" ht="11.25">
      <c r="A6" s="229"/>
      <c r="B6" s="230" t="s">
        <v>250</v>
      </c>
      <c r="C6" s="354">
        <v>56</v>
      </c>
      <c r="D6" s="354">
        <v>48</v>
      </c>
      <c r="E6" s="354">
        <v>25</v>
      </c>
      <c r="F6" s="294"/>
      <c r="G6" s="289">
        <v>-0.47916666666666663</v>
      </c>
      <c r="H6" s="289">
        <v>-0.5535714285714286</v>
      </c>
    </row>
    <row r="7" spans="1:8" ht="11.25">
      <c r="A7" s="229"/>
      <c r="B7" s="230" t="s">
        <v>251</v>
      </c>
      <c r="C7" s="354">
        <v>112</v>
      </c>
      <c r="D7" s="354">
        <v>124</v>
      </c>
      <c r="E7" s="354">
        <v>134</v>
      </c>
      <c r="F7" s="294"/>
      <c r="G7" s="289">
        <v>0.08064516129032251</v>
      </c>
      <c r="H7" s="289">
        <v>0.1964285714285714</v>
      </c>
    </row>
    <row r="8" spans="1:8" ht="11.25">
      <c r="A8" s="229"/>
      <c r="B8" s="230" t="s">
        <v>252</v>
      </c>
      <c r="C8" s="354">
        <v>399</v>
      </c>
      <c r="D8" s="354">
        <v>300</v>
      </c>
      <c r="E8" s="354">
        <v>482</v>
      </c>
      <c r="F8" s="294"/>
      <c r="G8" s="289">
        <v>0.6066666666666667</v>
      </c>
      <c r="H8" s="289">
        <v>0.20802005012531333</v>
      </c>
    </row>
    <row r="9" spans="1:8" ht="22.5" hidden="1">
      <c r="A9" s="229"/>
      <c r="B9" s="309" t="s">
        <v>327</v>
      </c>
      <c r="C9" s="354">
        <v>0</v>
      </c>
      <c r="D9" s="354">
        <v>0</v>
      </c>
      <c r="E9" s="354">
        <v>0</v>
      </c>
      <c r="F9" s="294"/>
      <c r="G9" s="461">
        <v>0</v>
      </c>
      <c r="H9" s="289">
        <v>0.5833333333333333</v>
      </c>
    </row>
    <row r="10" spans="1:8" ht="22.5">
      <c r="A10" s="229"/>
      <c r="B10" s="309" t="s">
        <v>328</v>
      </c>
      <c r="C10" s="354">
        <v>203</v>
      </c>
      <c r="D10" s="354">
        <v>205</v>
      </c>
      <c r="E10" s="354">
        <v>202</v>
      </c>
      <c r="F10" s="294"/>
      <c r="G10" s="289">
        <v>-0.014634146341463428</v>
      </c>
      <c r="H10" s="289">
        <v>-0.0049261083743842304</v>
      </c>
    </row>
    <row r="11" spans="1:8" ht="11.25">
      <c r="A11" s="229"/>
      <c r="B11" s="230" t="s">
        <v>253</v>
      </c>
      <c r="C11" s="354">
        <v>41</v>
      </c>
      <c r="D11" s="449">
        <v>39</v>
      </c>
      <c r="E11" s="449">
        <v>0</v>
      </c>
      <c r="F11" s="294"/>
      <c r="G11" s="289">
        <v>-1</v>
      </c>
      <c r="H11" s="289">
        <v>-1</v>
      </c>
    </row>
    <row r="12" spans="1:8" ht="11.25" hidden="1">
      <c r="A12" s="229"/>
      <c r="B12" s="230" t="s">
        <v>254</v>
      </c>
      <c r="C12" s="354">
        <v>0</v>
      </c>
      <c r="D12" s="449">
        <v>0</v>
      </c>
      <c r="E12" s="449">
        <v>0</v>
      </c>
      <c r="F12" s="294"/>
      <c r="G12" s="289">
        <v>0</v>
      </c>
      <c r="H12" s="289">
        <v>0</v>
      </c>
    </row>
    <row r="13" spans="1:8" ht="11.25">
      <c r="A13" s="229"/>
      <c r="B13" s="230" t="s">
        <v>15</v>
      </c>
      <c r="C13" s="354">
        <v>3987</v>
      </c>
      <c r="D13" s="354">
        <v>295</v>
      </c>
      <c r="E13" s="354">
        <v>256</v>
      </c>
      <c r="F13" s="294"/>
      <c r="G13" s="289">
        <v>-0.1322033898305085</v>
      </c>
      <c r="H13" s="289">
        <v>-0.9357913217958365</v>
      </c>
    </row>
    <row r="14" spans="1:8" ht="11.25">
      <c r="A14" s="229"/>
      <c r="B14" s="355" t="s">
        <v>293</v>
      </c>
      <c r="C14" s="356">
        <v>4798</v>
      </c>
      <c r="D14" s="356">
        <v>1011</v>
      </c>
      <c r="E14" s="356">
        <v>1099</v>
      </c>
      <c r="F14" s="292"/>
      <c r="G14" s="357">
        <v>0.08704253214638968</v>
      </c>
      <c r="H14" s="357">
        <v>-0.7709462275948311</v>
      </c>
    </row>
    <row r="15" spans="3:8" ht="11.25">
      <c r="C15" s="231"/>
      <c r="D15" s="231"/>
      <c r="E15" s="231"/>
      <c r="F15" s="231"/>
      <c r="G15" s="227"/>
      <c r="H15" s="227"/>
    </row>
    <row r="16" spans="3:8" ht="11.25">
      <c r="C16" s="231"/>
      <c r="D16" s="231"/>
      <c r="E16" s="231"/>
      <c r="F16" s="231"/>
      <c r="G16" s="227"/>
      <c r="H16" s="227"/>
    </row>
    <row r="17" spans="3:8" ht="11.25">
      <c r="C17" s="231"/>
      <c r="D17" s="231"/>
      <c r="E17" s="231"/>
      <c r="F17" s="231"/>
      <c r="G17" s="227"/>
      <c r="H17" s="227"/>
    </row>
    <row r="18" spans="3:8" ht="11.25">
      <c r="C18" s="231"/>
      <c r="D18" s="231"/>
      <c r="E18" s="231"/>
      <c r="F18" s="231"/>
      <c r="G18" s="227"/>
      <c r="H18" s="227"/>
    </row>
    <row r="19" spans="3:8" ht="11.25">
      <c r="C19" s="231"/>
      <c r="D19" s="231"/>
      <c r="E19" s="231"/>
      <c r="F19" s="231"/>
      <c r="G19" s="227"/>
      <c r="H19" s="227"/>
    </row>
    <row r="20" spans="3:8" ht="11.25">
      <c r="C20" s="231"/>
      <c r="D20" s="231"/>
      <c r="E20" s="231"/>
      <c r="F20" s="231"/>
      <c r="G20" s="227"/>
      <c r="H20" s="227"/>
    </row>
    <row r="21" spans="3:8" ht="11.25">
      <c r="C21" s="231"/>
      <c r="D21" s="231"/>
      <c r="E21" s="231"/>
      <c r="F21" s="231"/>
      <c r="G21" s="227"/>
      <c r="H21" s="227"/>
    </row>
    <row r="22" spans="3:8" ht="11.25">
      <c r="C22" s="231"/>
      <c r="D22" s="231"/>
      <c r="E22" s="231"/>
      <c r="F22" s="231"/>
      <c r="G22" s="227"/>
      <c r="H22" s="227"/>
    </row>
    <row r="23" spans="3:8" ht="11.25">
      <c r="C23" s="231"/>
      <c r="D23" s="231"/>
      <c r="E23" s="231"/>
      <c r="F23" s="231"/>
      <c r="G23" s="227"/>
      <c r="H23" s="227"/>
    </row>
    <row r="24" spans="3:8" ht="11.25">
      <c r="C24" s="231"/>
      <c r="D24" s="231"/>
      <c r="E24" s="231"/>
      <c r="F24" s="231"/>
      <c r="G24" s="227"/>
      <c r="H24" s="227"/>
    </row>
    <row r="25" spans="3:8" ht="11.25">
      <c r="C25" s="231"/>
      <c r="D25" s="231"/>
      <c r="E25" s="231"/>
      <c r="F25" s="231"/>
      <c r="G25" s="232"/>
      <c r="H25" s="232"/>
    </row>
    <row r="26" spans="3:8" ht="11.25">
      <c r="C26" s="231"/>
      <c r="D26" s="231"/>
      <c r="E26" s="231"/>
      <c r="F26" s="231"/>
      <c r="G26" s="232"/>
      <c r="H26" s="232"/>
    </row>
    <row r="27" spans="3:8" ht="11.25">
      <c r="C27" s="231"/>
      <c r="D27" s="231"/>
      <c r="E27" s="231"/>
      <c r="F27" s="231"/>
      <c r="G27" s="234"/>
      <c r="H27" s="234"/>
    </row>
    <row r="28" spans="3:10" ht="11.25">
      <c r="C28" s="231"/>
      <c r="D28" s="231"/>
      <c r="E28" s="231"/>
      <c r="F28" s="231"/>
      <c r="G28" s="227"/>
      <c r="H28" s="227"/>
      <c r="I28" s="529"/>
      <c r="J28" s="529"/>
    </row>
    <row r="29" spans="3:8" ht="11.25">
      <c r="C29" s="231"/>
      <c r="D29" s="231"/>
      <c r="E29" s="231"/>
      <c r="F29" s="231"/>
      <c r="G29" s="227"/>
      <c r="H29" s="227"/>
    </row>
    <row r="30" spans="3:10" ht="11.25">
      <c r="C30" s="233"/>
      <c r="D30" s="233"/>
      <c r="E30" s="233"/>
      <c r="F30" s="233"/>
      <c r="G30" s="227"/>
      <c r="H30" s="227"/>
      <c r="I30" s="529"/>
      <c r="J30" s="529"/>
    </row>
    <row r="31" spans="3:8" ht="11.25">
      <c r="C31" s="235"/>
      <c r="D31" s="235"/>
      <c r="E31" s="235"/>
      <c r="F31" s="235"/>
      <c r="G31" s="227"/>
      <c r="H31" s="227"/>
    </row>
    <row r="32" spans="3:8" ht="11.25">
      <c r="C32" s="234"/>
      <c r="D32" s="234"/>
      <c r="E32" s="234"/>
      <c r="F32" s="234"/>
      <c r="G32" s="227"/>
      <c r="H32" s="227"/>
    </row>
    <row r="33" spans="1:8" ht="11.25">
      <c r="A33" s="232"/>
      <c r="C33" s="231"/>
      <c r="D33" s="231"/>
      <c r="E33" s="231"/>
      <c r="F33" s="231"/>
      <c r="G33" s="227"/>
      <c r="H33" s="227"/>
    </row>
    <row r="34" spans="1:8" ht="11.25">
      <c r="A34" s="232"/>
      <c r="C34" s="231"/>
      <c r="D34" s="231"/>
      <c r="E34" s="231"/>
      <c r="F34" s="231"/>
      <c r="G34" s="227"/>
      <c r="H34" s="227"/>
    </row>
    <row r="35" spans="3:8" ht="11.25">
      <c r="C35" s="231"/>
      <c r="D35" s="231"/>
      <c r="E35" s="231"/>
      <c r="F35" s="231"/>
      <c r="G35" s="227"/>
      <c r="H35" s="227"/>
    </row>
    <row r="36" spans="3:8" ht="11.25">
      <c r="C36" s="231"/>
      <c r="D36" s="231"/>
      <c r="E36" s="231"/>
      <c r="F36" s="231"/>
      <c r="G36" s="227"/>
      <c r="H36" s="227"/>
    </row>
    <row r="37" spans="3:8" ht="11.25">
      <c r="C37" s="231"/>
      <c r="D37" s="231"/>
      <c r="E37" s="231"/>
      <c r="F37" s="231"/>
      <c r="G37" s="227"/>
      <c r="H37" s="227"/>
    </row>
    <row r="38" spans="3:8" ht="11.25">
      <c r="C38" s="231"/>
      <c r="D38" s="231"/>
      <c r="E38" s="231"/>
      <c r="F38" s="231"/>
      <c r="G38" s="227"/>
      <c r="H38" s="227"/>
    </row>
    <row r="39" spans="3:6" ht="11.25">
      <c r="C39" s="236"/>
      <c r="D39" s="236"/>
      <c r="E39" s="236"/>
      <c r="F39" s="236"/>
    </row>
    <row r="40" spans="3:6" ht="11.25">
      <c r="C40" s="236"/>
      <c r="D40" s="236"/>
      <c r="E40" s="236"/>
      <c r="F40" s="236"/>
    </row>
    <row r="41" spans="3:6" ht="11.25">
      <c r="C41" s="233"/>
      <c r="D41" s="233"/>
      <c r="E41" s="233"/>
      <c r="F41" s="233"/>
    </row>
    <row r="42" spans="3:6" ht="11.25">
      <c r="C42" s="233"/>
      <c r="D42" s="233"/>
      <c r="E42" s="233"/>
      <c r="F42" s="233"/>
    </row>
    <row r="43" spans="3:6" ht="11.25">
      <c r="C43" s="233"/>
      <c r="D43" s="233"/>
      <c r="E43" s="233"/>
      <c r="F43" s="233"/>
    </row>
    <row r="47" spans="1:11" s="225" customFormat="1" ht="11.25">
      <c r="A47" s="227"/>
      <c r="B47" s="227"/>
      <c r="C47" s="227"/>
      <c r="D47" s="227"/>
      <c r="E47" s="227"/>
      <c r="F47" s="227"/>
      <c r="I47" s="227"/>
      <c r="J47" s="227"/>
      <c r="K47" s="227"/>
    </row>
    <row r="48" spans="1:11" s="225" customFormat="1" ht="11.25">
      <c r="A48" s="227"/>
      <c r="B48" s="227"/>
      <c r="C48" s="227"/>
      <c r="D48" s="227"/>
      <c r="E48" s="227"/>
      <c r="F48" s="227"/>
      <c r="I48" s="227"/>
      <c r="J48" s="227"/>
      <c r="K48" s="227"/>
    </row>
    <row r="49" spans="1:11" s="225" customFormat="1" ht="11.25">
      <c r="A49" s="227"/>
      <c r="B49" s="227"/>
      <c r="C49" s="227"/>
      <c r="D49" s="227"/>
      <c r="E49" s="227"/>
      <c r="F49" s="227"/>
      <c r="I49" s="227"/>
      <c r="J49" s="227"/>
      <c r="K49" s="227"/>
    </row>
    <row r="50" spans="1:11" s="225" customFormat="1" ht="11.25">
      <c r="A50" s="227"/>
      <c r="B50" s="227"/>
      <c r="C50" s="227"/>
      <c r="D50" s="227"/>
      <c r="E50" s="227"/>
      <c r="F50" s="227"/>
      <c r="I50" s="227"/>
      <c r="J50" s="227"/>
      <c r="K50" s="227"/>
    </row>
    <row r="51" spans="1:11" s="225" customFormat="1" ht="11.25">
      <c r="A51" s="227"/>
      <c r="B51" s="227"/>
      <c r="C51" s="227"/>
      <c r="D51" s="227"/>
      <c r="E51" s="227"/>
      <c r="F51" s="227"/>
      <c r="I51" s="227"/>
      <c r="J51" s="227"/>
      <c r="K51" s="227"/>
    </row>
    <row r="52" spans="1:11" s="225" customFormat="1" ht="11.25">
      <c r="A52" s="227"/>
      <c r="B52" s="227"/>
      <c r="C52" s="227"/>
      <c r="D52" s="227"/>
      <c r="E52" s="227"/>
      <c r="F52" s="227"/>
      <c r="I52" s="227"/>
      <c r="J52" s="227"/>
      <c r="K52" s="227"/>
    </row>
    <row r="53" spans="1:11" s="225" customFormat="1" ht="11.25">
      <c r="A53" s="227"/>
      <c r="B53" s="227"/>
      <c r="C53" s="227"/>
      <c r="D53" s="227"/>
      <c r="E53" s="227"/>
      <c r="F53" s="227"/>
      <c r="I53" s="227"/>
      <c r="J53" s="227"/>
      <c r="K53" s="227"/>
    </row>
    <row r="54" spans="1:11" s="225" customFormat="1" ht="11.25">
      <c r="A54" s="227"/>
      <c r="B54" s="227"/>
      <c r="C54" s="227"/>
      <c r="D54" s="227"/>
      <c r="E54" s="227"/>
      <c r="F54" s="227"/>
      <c r="I54" s="227"/>
      <c r="J54" s="227"/>
      <c r="K54" s="227"/>
    </row>
    <row r="55" spans="1:11" s="225" customFormat="1" ht="11.25">
      <c r="A55" s="227"/>
      <c r="B55" s="227"/>
      <c r="C55" s="227"/>
      <c r="D55" s="227"/>
      <c r="E55" s="227"/>
      <c r="F55" s="227"/>
      <c r="I55" s="227"/>
      <c r="J55" s="227"/>
      <c r="K55" s="227"/>
    </row>
    <row r="56" spans="1:11" s="225" customFormat="1" ht="11.25">
      <c r="A56" s="227"/>
      <c r="B56" s="227"/>
      <c r="C56" s="227"/>
      <c r="D56" s="227"/>
      <c r="E56" s="227"/>
      <c r="F56" s="227"/>
      <c r="I56" s="227"/>
      <c r="J56" s="227"/>
      <c r="K56" s="227"/>
    </row>
    <row r="57" spans="1:11" s="225" customFormat="1" ht="11.25">
      <c r="A57" s="227"/>
      <c r="B57" s="227"/>
      <c r="C57" s="227"/>
      <c r="D57" s="227"/>
      <c r="E57" s="227"/>
      <c r="F57" s="227"/>
      <c r="I57" s="227"/>
      <c r="J57" s="227"/>
      <c r="K57" s="227"/>
    </row>
    <row r="58" spans="1:11" s="225" customFormat="1" ht="11.25">
      <c r="A58" s="227"/>
      <c r="B58" s="227"/>
      <c r="C58" s="227"/>
      <c r="D58" s="227"/>
      <c r="E58" s="227"/>
      <c r="F58" s="227"/>
      <c r="I58" s="227"/>
      <c r="J58" s="227"/>
      <c r="K58" s="227"/>
    </row>
    <row r="59" spans="1:11" s="225" customFormat="1" ht="11.25">
      <c r="A59" s="227"/>
      <c r="B59" s="227"/>
      <c r="C59" s="227"/>
      <c r="D59" s="227"/>
      <c r="E59" s="227"/>
      <c r="F59" s="227"/>
      <c r="I59" s="227"/>
      <c r="J59" s="227"/>
      <c r="K59" s="227"/>
    </row>
    <row r="60" spans="1:11" s="225" customFormat="1" ht="11.25">
      <c r="A60" s="227"/>
      <c r="B60" s="227"/>
      <c r="C60" s="227"/>
      <c r="D60" s="227"/>
      <c r="E60" s="227"/>
      <c r="F60" s="227"/>
      <c r="I60" s="227"/>
      <c r="J60" s="227"/>
      <c r="K60" s="227"/>
    </row>
    <row r="61" spans="1:11" s="225" customFormat="1" ht="11.25">
      <c r="A61" s="227"/>
      <c r="B61" s="227"/>
      <c r="C61" s="227"/>
      <c r="D61" s="227"/>
      <c r="E61" s="227"/>
      <c r="F61" s="227"/>
      <c r="I61" s="227"/>
      <c r="J61" s="227"/>
      <c r="K61" s="227"/>
    </row>
  </sheetData>
  <sheetProtection/>
  <mergeCells count="2">
    <mergeCell ref="C3:F3"/>
    <mergeCell ref="G3:H3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34"/>
  <sheetViews>
    <sheetView showGridLines="0" zoomScalePageLayoutView="0" workbookViewId="0" topLeftCell="A1">
      <selection activeCell="A2" sqref="A2:G30"/>
    </sheetView>
  </sheetViews>
  <sheetFormatPr defaultColWidth="11.421875" defaultRowHeight="12.75"/>
  <cols>
    <col min="1" max="1" width="46.57421875" style="15" bestFit="1" customWidth="1"/>
    <col min="2" max="4" width="7.8515625" style="71" bestFit="1" customWidth="1"/>
    <col min="5" max="5" width="1.28515625" style="532" customWidth="1"/>
    <col min="6" max="6" width="7.00390625" style="15" bestFit="1" customWidth="1"/>
    <col min="7" max="7" width="6.8515625" style="15" bestFit="1" customWidth="1"/>
    <col min="8" max="16384" width="11.421875" style="15" customWidth="1"/>
  </cols>
  <sheetData>
    <row r="2" spans="1:7" ht="12.75" customHeight="1">
      <c r="A2" s="58" t="s">
        <v>195</v>
      </c>
      <c r="B2" s="609" t="s">
        <v>116</v>
      </c>
      <c r="C2" s="608"/>
      <c r="D2" s="608"/>
      <c r="E2" s="608"/>
      <c r="F2" s="604" t="s">
        <v>382</v>
      </c>
      <c r="G2" s="604"/>
    </row>
    <row r="3" spans="1:7" ht="12.75" customHeight="1">
      <c r="A3" s="3" t="s">
        <v>415</v>
      </c>
      <c r="B3" s="96" t="s">
        <v>343</v>
      </c>
      <c r="C3" s="96" t="s">
        <v>381</v>
      </c>
      <c r="D3" s="96" t="s">
        <v>394</v>
      </c>
      <c r="E3" s="114"/>
      <c r="F3" s="171" t="s">
        <v>114</v>
      </c>
      <c r="G3" s="171" t="s">
        <v>115</v>
      </c>
    </row>
    <row r="4" spans="1:6" ht="9.75" customHeight="1">
      <c r="A4" s="3"/>
      <c r="B4" s="65"/>
      <c r="C4" s="65"/>
      <c r="D4" s="65"/>
      <c r="E4" s="127"/>
      <c r="F4" s="71"/>
    </row>
    <row r="5" spans="1:7" ht="9.75" customHeight="1">
      <c r="A5" s="3" t="s">
        <v>155</v>
      </c>
      <c r="B5" s="533">
        <v>4852</v>
      </c>
      <c r="C5" s="533">
        <v>5588</v>
      </c>
      <c r="D5" s="533">
        <v>4726</v>
      </c>
      <c r="E5" s="530"/>
      <c r="F5" s="465">
        <v>-0.15425912670007158</v>
      </c>
      <c r="G5" s="465">
        <v>-0.025968672712283647</v>
      </c>
    </row>
    <row r="6" spans="1:7" ht="11.25" customHeight="1">
      <c r="A6" s="207" t="s">
        <v>345</v>
      </c>
      <c r="B6" s="283">
        <v>3560</v>
      </c>
      <c r="C6" s="283">
        <v>4056</v>
      </c>
      <c r="D6" s="283">
        <v>3483</v>
      </c>
      <c r="E6" s="530"/>
      <c r="F6" s="209">
        <v>-0.14127218934911245</v>
      </c>
      <c r="G6" s="209">
        <v>-0.02162921348314606</v>
      </c>
    </row>
    <row r="7" spans="1:7" ht="11.25" customHeight="1">
      <c r="A7" s="207" t="s">
        <v>346</v>
      </c>
      <c r="B7" s="283">
        <v>739</v>
      </c>
      <c r="C7" s="283">
        <v>920</v>
      </c>
      <c r="D7" s="283">
        <v>774</v>
      </c>
      <c r="E7" s="530"/>
      <c r="F7" s="209">
        <v>-0.15869565217391302</v>
      </c>
      <c r="G7" s="209">
        <v>0.047361299052774086</v>
      </c>
    </row>
    <row r="8" spans="1:7" ht="11.25" customHeight="1">
      <c r="A8" s="207" t="s">
        <v>347</v>
      </c>
      <c r="B8" s="283">
        <v>429</v>
      </c>
      <c r="C8" s="283">
        <v>464</v>
      </c>
      <c r="D8" s="283">
        <v>365</v>
      </c>
      <c r="E8" s="530"/>
      <c r="F8" s="209">
        <v>-0.21336206896551724</v>
      </c>
      <c r="G8" s="209">
        <v>-0.14918414918414924</v>
      </c>
    </row>
    <row r="9" spans="1:7" ht="11.25" customHeight="1">
      <c r="A9" s="207" t="s">
        <v>348</v>
      </c>
      <c r="B9" s="283">
        <v>124</v>
      </c>
      <c r="C9" s="283">
        <v>148</v>
      </c>
      <c r="D9" s="283">
        <v>104</v>
      </c>
      <c r="E9" s="530"/>
      <c r="F9" s="209">
        <v>-0.29729729729729726</v>
      </c>
      <c r="G9" s="209">
        <v>-0.16129032258064513</v>
      </c>
    </row>
    <row r="10" spans="1:7" ht="11.25">
      <c r="A10" s="3" t="s">
        <v>194</v>
      </c>
      <c r="B10" s="533">
        <v>3238</v>
      </c>
      <c r="C10" s="533">
        <v>3693</v>
      </c>
      <c r="D10" s="533">
        <v>2674</v>
      </c>
      <c r="E10" s="530"/>
      <c r="F10" s="465">
        <v>-0.2759274302734904</v>
      </c>
      <c r="G10" s="465">
        <v>-0.1741815935762816</v>
      </c>
    </row>
    <row r="11" spans="1:7" ht="11.25">
      <c r="A11" s="207" t="s">
        <v>196</v>
      </c>
      <c r="B11" s="283">
        <v>413</v>
      </c>
      <c r="C11" s="283">
        <v>396</v>
      </c>
      <c r="D11" s="283">
        <v>385</v>
      </c>
      <c r="E11" s="531"/>
      <c r="F11" s="209">
        <v>-0.02777777777777779</v>
      </c>
      <c r="G11" s="209">
        <v>-0.06779661016949157</v>
      </c>
    </row>
    <row r="12" spans="1:7" ht="11.25">
      <c r="A12" s="207" t="s">
        <v>197</v>
      </c>
      <c r="B12" s="283">
        <v>433</v>
      </c>
      <c r="C12" s="283">
        <v>553</v>
      </c>
      <c r="D12" s="283">
        <v>405</v>
      </c>
      <c r="E12" s="531"/>
      <c r="F12" s="209">
        <v>-0.26763110307414106</v>
      </c>
      <c r="G12" s="209">
        <v>-0.0646651270207852</v>
      </c>
    </row>
    <row r="13" spans="1:7" ht="11.25">
      <c r="A13" s="51" t="s">
        <v>391</v>
      </c>
      <c r="B13" s="283">
        <v>496</v>
      </c>
      <c r="C13" s="283">
        <v>633</v>
      </c>
      <c r="D13" s="283">
        <v>303</v>
      </c>
      <c r="E13" s="531"/>
      <c r="F13" s="209">
        <v>-0.5213270142180095</v>
      </c>
      <c r="G13" s="209">
        <v>-0.3891129032258065</v>
      </c>
    </row>
    <row r="14" spans="1:7" ht="11.25">
      <c r="A14" s="51" t="s">
        <v>198</v>
      </c>
      <c r="B14" s="283">
        <v>328</v>
      </c>
      <c r="C14" s="283">
        <v>320</v>
      </c>
      <c r="D14" s="283">
        <v>294</v>
      </c>
      <c r="E14" s="531"/>
      <c r="F14" s="209">
        <v>-0.08125000000000004</v>
      </c>
      <c r="G14" s="209">
        <v>-0.10365853658536583</v>
      </c>
    </row>
    <row r="15" spans="1:7" ht="11.25">
      <c r="A15" s="51" t="s">
        <v>199</v>
      </c>
      <c r="B15" s="283">
        <v>322</v>
      </c>
      <c r="C15" s="283">
        <v>323</v>
      </c>
      <c r="D15" s="283">
        <v>311</v>
      </c>
      <c r="E15" s="531"/>
      <c r="F15" s="209">
        <v>-0.037151702786377694</v>
      </c>
      <c r="G15" s="209">
        <v>-0.03416149068322982</v>
      </c>
    </row>
    <row r="16" spans="1:7" ht="11.25">
      <c r="A16" s="51" t="s">
        <v>200</v>
      </c>
      <c r="B16" s="283">
        <v>253</v>
      </c>
      <c r="C16" s="283">
        <v>284</v>
      </c>
      <c r="D16" s="283">
        <v>184</v>
      </c>
      <c r="E16" s="531"/>
      <c r="F16" s="209">
        <v>-0.352112676056338</v>
      </c>
      <c r="G16" s="209">
        <v>-0.2727272727272727</v>
      </c>
    </row>
    <row r="17" spans="1:7" ht="11.25">
      <c r="A17" s="51" t="s">
        <v>392</v>
      </c>
      <c r="B17" s="283">
        <v>82</v>
      </c>
      <c r="C17" s="283">
        <v>46</v>
      </c>
      <c r="D17" s="283">
        <v>23</v>
      </c>
      <c r="E17" s="531"/>
      <c r="F17" s="209">
        <v>-0.5</v>
      </c>
      <c r="G17" s="209">
        <v>-0.7195121951219512</v>
      </c>
    </row>
    <row r="18" spans="1:7" ht="11.25">
      <c r="A18" s="51" t="s">
        <v>201</v>
      </c>
      <c r="B18" s="283">
        <v>79</v>
      </c>
      <c r="C18" s="283">
        <v>173</v>
      </c>
      <c r="D18" s="283">
        <v>58</v>
      </c>
      <c r="E18" s="531"/>
      <c r="F18" s="209">
        <v>-0.6647398843930636</v>
      </c>
      <c r="G18" s="209">
        <v>-0.26582278481012656</v>
      </c>
    </row>
    <row r="19" spans="1:7" ht="11.25">
      <c r="A19" s="51" t="s">
        <v>202</v>
      </c>
      <c r="B19" s="283">
        <v>51</v>
      </c>
      <c r="C19" s="283">
        <v>52</v>
      </c>
      <c r="D19" s="283">
        <v>33</v>
      </c>
      <c r="E19" s="531"/>
      <c r="F19" s="209">
        <v>-0.3653846153846154</v>
      </c>
      <c r="G19" s="209">
        <v>-0.3529411764705882</v>
      </c>
    </row>
    <row r="20" spans="1:7" ht="11.25">
      <c r="A20" s="51" t="s">
        <v>203</v>
      </c>
      <c r="B20" s="283">
        <v>27</v>
      </c>
      <c r="C20" s="283">
        <v>22</v>
      </c>
      <c r="D20" s="283">
        <v>19</v>
      </c>
      <c r="E20" s="531"/>
      <c r="F20" s="209">
        <v>-0.13636363636363635</v>
      </c>
      <c r="G20" s="209">
        <v>-0.2962962962962963</v>
      </c>
    </row>
    <row r="21" spans="1:7" ht="11.25">
      <c r="A21" s="51" t="s">
        <v>204</v>
      </c>
      <c r="B21" s="283">
        <v>31</v>
      </c>
      <c r="C21" s="283">
        <v>33</v>
      </c>
      <c r="D21" s="283">
        <v>26</v>
      </c>
      <c r="E21" s="531"/>
      <c r="F21" s="209">
        <v>-0.21212121212121215</v>
      </c>
      <c r="G21" s="209">
        <v>-0.16129032258064513</v>
      </c>
    </row>
    <row r="22" spans="1:7" ht="11.25">
      <c r="A22" s="15" t="s">
        <v>206</v>
      </c>
      <c r="B22" s="283">
        <v>1</v>
      </c>
      <c r="C22" s="283">
        <v>1</v>
      </c>
      <c r="D22" s="283">
        <v>1</v>
      </c>
      <c r="E22" s="531"/>
      <c r="F22" s="209">
        <v>0</v>
      </c>
      <c r="G22" s="209">
        <v>0</v>
      </c>
    </row>
    <row r="23" spans="1:7" ht="11.25">
      <c r="A23" s="51" t="s">
        <v>205</v>
      </c>
      <c r="B23" s="283">
        <v>722</v>
      </c>
      <c r="C23" s="283">
        <v>857</v>
      </c>
      <c r="D23" s="283">
        <v>632</v>
      </c>
      <c r="E23" s="531"/>
      <c r="F23" s="209">
        <v>-0.26254375729288215</v>
      </c>
      <c r="G23" s="209">
        <v>-0.1246537396121884</v>
      </c>
    </row>
    <row r="24" spans="1:7" ht="12.75" customHeight="1">
      <c r="A24" s="323" t="s">
        <v>11</v>
      </c>
      <c r="B24" s="330">
        <v>8090</v>
      </c>
      <c r="C24" s="330">
        <v>9281</v>
      </c>
      <c r="D24" s="330">
        <v>7400</v>
      </c>
      <c r="E24" s="164"/>
      <c r="F24" s="358">
        <v>-0.2026721258485077</v>
      </c>
      <c r="G24" s="358">
        <v>-0.08529048207663781</v>
      </c>
    </row>
    <row r="25" spans="1:7" s="17" customFormat="1" ht="9.75" customHeight="1">
      <c r="A25" s="16"/>
      <c r="B25" s="62"/>
      <c r="C25" s="66"/>
      <c r="D25" s="66"/>
      <c r="E25" s="132"/>
      <c r="F25" s="67"/>
      <c r="G25" s="67"/>
    </row>
    <row r="26" spans="1:7" ht="11.25">
      <c r="A26" s="51" t="s">
        <v>12</v>
      </c>
      <c r="B26" s="293">
        <v>8978</v>
      </c>
      <c r="C26" s="293">
        <v>8768</v>
      </c>
      <c r="D26" s="293">
        <v>8732</v>
      </c>
      <c r="E26" s="519"/>
      <c r="F26" s="209"/>
      <c r="G26" s="209"/>
    </row>
    <row r="27" spans="1:7" ht="11.25">
      <c r="A27" s="51" t="s">
        <v>13</v>
      </c>
      <c r="B27" s="293">
        <v>464</v>
      </c>
      <c r="C27" s="293">
        <v>463</v>
      </c>
      <c r="D27" s="293">
        <v>463</v>
      </c>
      <c r="E27" s="519"/>
      <c r="F27" s="209"/>
      <c r="G27" s="209"/>
    </row>
    <row r="28" spans="1:7" ht="12.75" customHeight="1">
      <c r="A28" s="323" t="s">
        <v>54</v>
      </c>
      <c r="B28" s="359">
        <v>0.2531351069349431</v>
      </c>
      <c r="C28" s="522">
        <v>0.3548043114513891</v>
      </c>
      <c r="D28" s="522">
        <v>0.39780661396610584</v>
      </c>
      <c r="E28" s="443"/>
      <c r="F28" s="241"/>
      <c r="G28" s="241"/>
    </row>
    <row r="29" spans="1:7" ht="9.75" customHeight="1">
      <c r="A29" s="59"/>
      <c r="B29" s="73"/>
      <c r="C29" s="210"/>
      <c r="D29" s="210"/>
      <c r="E29" s="444"/>
      <c r="F29" s="242"/>
      <c r="G29" s="243"/>
    </row>
    <row r="30" spans="1:7" ht="12.75" customHeight="1">
      <c r="A30" s="323" t="s">
        <v>85</v>
      </c>
      <c r="B30" s="359">
        <v>0.2531351069349431</v>
      </c>
      <c r="C30" s="359">
        <v>0.26775251401751937</v>
      </c>
      <c r="D30" s="359">
        <v>0.39780661396610584</v>
      </c>
      <c r="E30" s="443"/>
      <c r="F30" s="241"/>
      <c r="G30" s="241"/>
    </row>
    <row r="31" spans="1:5" ht="15" customHeight="1" hidden="1">
      <c r="A31" s="323" t="s">
        <v>356</v>
      </c>
      <c r="B31" s="432">
        <v>0</v>
      </c>
      <c r="C31" s="432"/>
      <c r="D31" s="432"/>
      <c r="E31" s="443"/>
    </row>
    <row r="32" spans="1:7" ht="36" customHeight="1">
      <c r="A32" s="620"/>
      <c r="B32" s="620"/>
      <c r="C32" s="620"/>
      <c r="D32" s="620"/>
      <c r="E32" s="620"/>
      <c r="F32" s="620"/>
      <c r="G32" s="620"/>
    </row>
    <row r="33" spans="2:4" ht="11.25">
      <c r="B33" s="299"/>
      <c r="C33" s="299"/>
      <c r="D33" s="299"/>
    </row>
    <row r="34" spans="2:4" ht="11.25">
      <c r="B34" s="299"/>
      <c r="C34" s="299"/>
      <c r="D34" s="299"/>
    </row>
  </sheetData>
  <sheetProtection/>
  <mergeCells count="3">
    <mergeCell ref="B2:E2"/>
    <mergeCell ref="F2:G2"/>
    <mergeCell ref="A32:G32"/>
  </mergeCells>
  <printOptions/>
  <pageMargins left="0.7086614173228347" right="0.7480314960629921" top="0.8267716535433072" bottom="0.984251968503937" header="0" footer="0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I60"/>
  <sheetViews>
    <sheetView zoomScalePageLayoutView="0" workbookViewId="0" topLeftCell="A1">
      <selection activeCell="B2" sqref="B2:H13"/>
    </sheetView>
  </sheetViews>
  <sheetFormatPr defaultColWidth="11.421875" defaultRowHeight="12.75"/>
  <cols>
    <col min="1" max="1" width="3.7109375" style="227" customWidth="1"/>
    <col min="2" max="2" width="46.57421875" style="227" bestFit="1" customWidth="1"/>
    <col min="3" max="5" width="7.57421875" style="227" bestFit="1" customWidth="1"/>
    <col min="6" max="6" width="1.28515625" style="227" customWidth="1"/>
    <col min="7" max="8" width="8.8515625" style="225" bestFit="1" customWidth="1"/>
    <col min="9" max="16384" width="11.421875" style="227" customWidth="1"/>
  </cols>
  <sheetData>
    <row r="2" spans="2:8" ht="15" customHeight="1">
      <c r="B2" s="228" t="s">
        <v>255</v>
      </c>
      <c r="C2" s="617" t="s">
        <v>116</v>
      </c>
      <c r="D2" s="618"/>
      <c r="E2" s="618"/>
      <c r="F2" s="618"/>
      <c r="G2" s="619" t="s">
        <v>382</v>
      </c>
      <c r="H2" s="619"/>
    </row>
    <row r="3" spans="2:8" s="229" customFormat="1" ht="15" customHeight="1">
      <c r="B3" s="3" t="s">
        <v>415</v>
      </c>
      <c r="C3" s="452" t="s">
        <v>343</v>
      </c>
      <c r="D3" s="562" t="s">
        <v>381</v>
      </c>
      <c r="E3" s="452" t="s">
        <v>394</v>
      </c>
      <c r="F3" s="452"/>
      <c r="G3" s="237" t="s">
        <v>114</v>
      </c>
      <c r="H3" s="237" t="s">
        <v>115</v>
      </c>
    </row>
    <row r="4" spans="3:8" ht="11.25">
      <c r="C4" s="453"/>
      <c r="D4" s="561"/>
      <c r="E4" s="453"/>
      <c r="F4" s="453"/>
      <c r="G4" s="229"/>
      <c r="H4" s="229"/>
    </row>
    <row r="5" spans="1:8" ht="11.25">
      <c r="A5" s="229"/>
      <c r="B5" s="230" t="s">
        <v>256</v>
      </c>
      <c r="C5" s="384">
        <v>2874</v>
      </c>
      <c r="D5" s="384">
        <v>2931</v>
      </c>
      <c r="E5" s="384">
        <v>2445</v>
      </c>
      <c r="F5" s="294"/>
      <c r="G5" s="289">
        <v>-0.16581371545547596</v>
      </c>
      <c r="H5" s="289">
        <v>-0.1492693110647182</v>
      </c>
    </row>
    <row r="6" spans="1:8" ht="11.25">
      <c r="A6" s="229"/>
      <c r="B6" s="230" t="s">
        <v>257</v>
      </c>
      <c r="C6" s="384">
        <v>283</v>
      </c>
      <c r="D6" s="384">
        <v>343</v>
      </c>
      <c r="E6" s="384">
        <v>300</v>
      </c>
      <c r="F6" s="294"/>
      <c r="G6" s="289">
        <v>-0.12536443148688048</v>
      </c>
      <c r="H6" s="289">
        <v>0.060070671378091856</v>
      </c>
    </row>
    <row r="7" spans="1:8" ht="11.25">
      <c r="A7" s="229"/>
      <c r="B7" s="230" t="s">
        <v>258</v>
      </c>
      <c r="C7" s="384">
        <v>161</v>
      </c>
      <c r="D7" s="384">
        <v>124</v>
      </c>
      <c r="E7" s="384">
        <v>121</v>
      </c>
      <c r="F7" s="294"/>
      <c r="G7" s="289">
        <v>-0.024193548387096753</v>
      </c>
      <c r="H7" s="289">
        <v>-0.24844720496894412</v>
      </c>
    </row>
    <row r="8" spans="1:8" ht="11.25">
      <c r="A8" s="229"/>
      <c r="B8" s="230" t="s">
        <v>259</v>
      </c>
      <c r="C8" s="384">
        <v>54</v>
      </c>
      <c r="D8" s="384">
        <v>149</v>
      </c>
      <c r="E8" s="384">
        <v>108</v>
      </c>
      <c r="F8" s="294"/>
      <c r="G8" s="289">
        <v>-0.2751677852348994</v>
      </c>
      <c r="H8" s="289">
        <v>1</v>
      </c>
    </row>
    <row r="9" spans="1:8" ht="11.25">
      <c r="A9" s="229"/>
      <c r="B9" s="230" t="s">
        <v>260</v>
      </c>
      <c r="C9" s="384">
        <v>17</v>
      </c>
      <c r="D9" s="384">
        <v>16</v>
      </c>
      <c r="E9" s="384">
        <v>15</v>
      </c>
      <c r="F9" s="294"/>
      <c r="G9" s="289">
        <v>-0.0625</v>
      </c>
      <c r="H9" s="289">
        <v>-0.11764705882352944</v>
      </c>
    </row>
    <row r="10" spans="1:8" ht="11.25" hidden="1">
      <c r="A10" s="229"/>
      <c r="B10" s="230" t="s">
        <v>261</v>
      </c>
      <c r="C10" s="384">
        <v>0</v>
      </c>
      <c r="D10" s="384">
        <v>0</v>
      </c>
      <c r="E10" s="384">
        <v>3</v>
      </c>
      <c r="F10" s="294"/>
      <c r="G10" s="289" t="e">
        <v>#DIV/0!</v>
      </c>
      <c r="H10" s="289" t="e">
        <v>#DIV/0!</v>
      </c>
    </row>
    <row r="11" spans="1:8" ht="22.5" hidden="1">
      <c r="A11" s="229"/>
      <c r="B11" s="309" t="s">
        <v>329</v>
      </c>
      <c r="C11" s="384">
        <v>0</v>
      </c>
      <c r="D11" s="384">
        <v>0</v>
      </c>
      <c r="E11" s="384">
        <v>0</v>
      </c>
      <c r="F11" s="294"/>
      <c r="G11" s="289" t="e">
        <v>#DIV/0!</v>
      </c>
      <c r="H11" s="289" t="e">
        <v>#DIV/0!</v>
      </c>
    </row>
    <row r="12" spans="1:8" ht="11.25">
      <c r="A12" s="229"/>
      <c r="B12" s="230" t="s">
        <v>15</v>
      </c>
      <c r="C12" s="283">
        <v>1527</v>
      </c>
      <c r="D12" s="283">
        <v>1619</v>
      </c>
      <c r="E12" s="283">
        <v>1333</v>
      </c>
      <c r="F12" s="276"/>
      <c r="G12" s="289">
        <v>-0.17665225447807287</v>
      </c>
      <c r="H12" s="289">
        <v>-0.12704649639816634</v>
      </c>
    </row>
    <row r="13" spans="1:8" ht="11.25">
      <c r="A13" s="229"/>
      <c r="B13" s="355" t="s">
        <v>262</v>
      </c>
      <c r="C13" s="356">
        <v>4916</v>
      </c>
      <c r="D13" s="356">
        <v>5182</v>
      </c>
      <c r="E13" s="356">
        <v>4325</v>
      </c>
      <c r="F13" s="292"/>
      <c r="G13" s="357">
        <v>-0.1653801620995754</v>
      </c>
      <c r="H13" s="357">
        <v>-0.12021969080553296</v>
      </c>
    </row>
    <row r="14" spans="3:8" ht="11.25">
      <c r="C14" s="231"/>
      <c r="D14" s="231"/>
      <c r="E14" s="231"/>
      <c r="F14" s="231"/>
      <c r="G14" s="227"/>
      <c r="H14" s="227"/>
    </row>
    <row r="15" spans="3:8" ht="11.25">
      <c r="C15" s="231"/>
      <c r="D15" s="231"/>
      <c r="E15" s="231"/>
      <c r="F15" s="231"/>
      <c r="G15" s="227"/>
      <c r="H15" s="227"/>
    </row>
    <row r="16" spans="3:8" ht="11.25">
      <c r="C16" s="231"/>
      <c r="D16" s="231"/>
      <c r="E16" s="231"/>
      <c r="F16" s="231"/>
      <c r="G16" s="227"/>
      <c r="H16" s="227"/>
    </row>
    <row r="17" spans="2:8" ht="11.25">
      <c r="B17" s="238"/>
      <c r="C17" s="233"/>
      <c r="D17" s="233"/>
      <c r="E17" s="233"/>
      <c r="F17" s="233"/>
      <c r="G17" s="239"/>
      <c r="H17" s="227"/>
    </row>
    <row r="18" spans="3:8" ht="11.25">
      <c r="C18" s="231"/>
      <c r="D18" s="231"/>
      <c r="E18" s="231"/>
      <c r="F18" s="231"/>
      <c r="G18" s="227"/>
      <c r="H18" s="227"/>
    </row>
    <row r="19" spans="3:8" ht="11.25">
      <c r="C19" s="231"/>
      <c r="D19" s="231"/>
      <c r="E19" s="231"/>
      <c r="F19" s="231"/>
      <c r="G19" s="227"/>
      <c r="H19" s="227"/>
    </row>
    <row r="20" spans="3:8" ht="11.25">
      <c r="C20" s="231"/>
      <c r="D20" s="231"/>
      <c r="E20" s="231"/>
      <c r="F20" s="231"/>
      <c r="G20" s="227"/>
      <c r="H20" s="227"/>
    </row>
    <row r="21" spans="3:8" ht="11.25">
      <c r="C21" s="231"/>
      <c r="D21" s="231"/>
      <c r="E21" s="231"/>
      <c r="F21" s="231"/>
      <c r="G21" s="227"/>
      <c r="H21" s="227"/>
    </row>
    <row r="22" spans="3:8" ht="11.25">
      <c r="C22" s="231"/>
      <c r="D22" s="231"/>
      <c r="E22" s="231"/>
      <c r="F22" s="231"/>
      <c r="G22" s="227"/>
      <c r="H22" s="227"/>
    </row>
    <row r="23" spans="3:8" ht="11.25">
      <c r="C23" s="231"/>
      <c r="D23" s="231"/>
      <c r="E23" s="231"/>
      <c r="F23" s="231"/>
      <c r="G23" s="227"/>
      <c r="H23" s="227"/>
    </row>
    <row r="24" spans="3:8" ht="11.25">
      <c r="C24" s="231"/>
      <c r="D24" s="231"/>
      <c r="E24" s="231"/>
      <c r="F24" s="231"/>
      <c r="G24" s="232"/>
      <c r="H24" s="232"/>
    </row>
    <row r="25" spans="3:8" ht="11.25">
      <c r="C25" s="231"/>
      <c r="D25" s="231"/>
      <c r="E25" s="231"/>
      <c r="F25" s="231"/>
      <c r="G25" s="232"/>
      <c r="H25" s="232"/>
    </row>
    <row r="26" spans="3:8" ht="11.25">
      <c r="C26" s="231"/>
      <c r="D26" s="231"/>
      <c r="E26" s="231"/>
      <c r="F26" s="231"/>
      <c r="G26" s="234"/>
      <c r="H26" s="234"/>
    </row>
    <row r="27" spans="3:8" ht="11.25">
      <c r="C27" s="231"/>
      <c r="D27" s="231"/>
      <c r="E27" s="231"/>
      <c r="F27" s="231"/>
      <c r="G27" s="227"/>
      <c r="H27" s="227"/>
    </row>
    <row r="28" spans="3:8" ht="11.25">
      <c r="C28" s="231"/>
      <c r="D28" s="231"/>
      <c r="E28" s="231"/>
      <c r="F28" s="231"/>
      <c r="G28" s="227"/>
      <c r="H28" s="227"/>
    </row>
    <row r="29" spans="3:8" ht="11.25">
      <c r="C29" s="233"/>
      <c r="D29" s="233"/>
      <c r="E29" s="233"/>
      <c r="F29" s="233"/>
      <c r="G29" s="227"/>
      <c r="H29" s="227"/>
    </row>
    <row r="30" spans="3:8" ht="11.25">
      <c r="C30" s="235"/>
      <c r="D30" s="235"/>
      <c r="E30" s="235"/>
      <c r="F30" s="235"/>
      <c r="G30" s="227"/>
      <c r="H30" s="227"/>
    </row>
    <row r="31" spans="3:8" ht="11.25">
      <c r="C31" s="234"/>
      <c r="D31" s="234"/>
      <c r="E31" s="234"/>
      <c r="F31" s="234"/>
      <c r="G31" s="227"/>
      <c r="H31" s="227"/>
    </row>
    <row r="32" spans="1:8" ht="11.25">
      <c r="A32" s="232"/>
      <c r="C32" s="231"/>
      <c r="D32" s="231"/>
      <c r="E32" s="231"/>
      <c r="F32" s="231"/>
      <c r="G32" s="227"/>
      <c r="H32" s="227"/>
    </row>
    <row r="33" spans="1:8" ht="11.25">
      <c r="A33" s="232"/>
      <c r="C33" s="231"/>
      <c r="D33" s="231"/>
      <c r="E33" s="231"/>
      <c r="F33" s="231"/>
      <c r="G33" s="227"/>
      <c r="H33" s="227"/>
    </row>
    <row r="34" spans="3:8" ht="11.25">
      <c r="C34" s="231"/>
      <c r="D34" s="231"/>
      <c r="E34" s="231"/>
      <c r="F34" s="231"/>
      <c r="G34" s="227"/>
      <c r="H34" s="227"/>
    </row>
    <row r="35" spans="3:8" ht="11.25">
      <c r="C35" s="231"/>
      <c r="D35" s="231"/>
      <c r="E35" s="231"/>
      <c r="F35" s="231"/>
      <c r="G35" s="227"/>
      <c r="H35" s="227"/>
    </row>
    <row r="36" spans="3:8" ht="11.25">
      <c r="C36" s="231"/>
      <c r="D36" s="231"/>
      <c r="E36" s="231"/>
      <c r="F36" s="231"/>
      <c r="G36" s="227"/>
      <c r="H36" s="227"/>
    </row>
    <row r="37" spans="3:8" ht="11.25">
      <c r="C37" s="231"/>
      <c r="D37" s="231"/>
      <c r="E37" s="231"/>
      <c r="F37" s="231"/>
      <c r="G37" s="227"/>
      <c r="H37" s="227"/>
    </row>
    <row r="38" spans="3:6" ht="11.25">
      <c r="C38" s="236"/>
      <c r="D38" s="236"/>
      <c r="E38" s="236"/>
      <c r="F38" s="236"/>
    </row>
    <row r="39" spans="3:6" ht="11.25">
      <c r="C39" s="236"/>
      <c r="D39" s="236"/>
      <c r="E39" s="236"/>
      <c r="F39" s="236"/>
    </row>
    <row r="40" spans="3:6" ht="11.25">
      <c r="C40" s="233"/>
      <c r="D40" s="233"/>
      <c r="E40" s="233"/>
      <c r="F40" s="233"/>
    </row>
    <row r="41" spans="3:6" ht="11.25">
      <c r="C41" s="233"/>
      <c r="D41" s="233"/>
      <c r="E41" s="233"/>
      <c r="F41" s="233"/>
    </row>
    <row r="42" spans="3:6" ht="11.25">
      <c r="C42" s="233"/>
      <c r="D42" s="233"/>
      <c r="E42" s="233"/>
      <c r="F42" s="233"/>
    </row>
    <row r="46" spans="1:9" s="225" customFormat="1" ht="11.25">
      <c r="A46" s="227"/>
      <c r="B46" s="227"/>
      <c r="C46" s="227"/>
      <c r="D46" s="227"/>
      <c r="E46" s="227"/>
      <c r="F46" s="227"/>
      <c r="I46" s="227"/>
    </row>
    <row r="47" spans="1:9" s="225" customFormat="1" ht="11.25">
      <c r="A47" s="227"/>
      <c r="B47" s="227"/>
      <c r="C47" s="227"/>
      <c r="D47" s="227"/>
      <c r="E47" s="227"/>
      <c r="F47" s="227"/>
      <c r="I47" s="227"/>
    </row>
    <row r="48" spans="1:9" s="225" customFormat="1" ht="11.25">
      <c r="A48" s="227"/>
      <c r="B48" s="227"/>
      <c r="C48" s="227"/>
      <c r="D48" s="227"/>
      <c r="E48" s="227"/>
      <c r="F48" s="227"/>
      <c r="I48" s="227"/>
    </row>
    <row r="49" spans="1:9" s="225" customFormat="1" ht="11.25">
      <c r="A49" s="227"/>
      <c r="B49" s="227"/>
      <c r="C49" s="227"/>
      <c r="D49" s="227"/>
      <c r="E49" s="227"/>
      <c r="F49" s="227"/>
      <c r="I49" s="227"/>
    </row>
    <row r="50" spans="1:9" s="225" customFormat="1" ht="11.25">
      <c r="A50" s="227"/>
      <c r="B50" s="227"/>
      <c r="C50" s="227"/>
      <c r="D50" s="227"/>
      <c r="E50" s="227"/>
      <c r="F50" s="227"/>
      <c r="I50" s="227"/>
    </row>
    <row r="51" spans="1:9" s="225" customFormat="1" ht="11.25">
      <c r="A51" s="227"/>
      <c r="B51" s="227"/>
      <c r="C51" s="227"/>
      <c r="D51" s="227"/>
      <c r="E51" s="227"/>
      <c r="F51" s="227"/>
      <c r="I51" s="227"/>
    </row>
    <row r="52" spans="1:9" s="225" customFormat="1" ht="11.25">
      <c r="A52" s="227"/>
      <c r="B52" s="227"/>
      <c r="C52" s="227"/>
      <c r="D52" s="227"/>
      <c r="E52" s="227"/>
      <c r="F52" s="227"/>
      <c r="I52" s="227"/>
    </row>
    <row r="53" spans="1:9" s="225" customFormat="1" ht="11.25">
      <c r="A53" s="227"/>
      <c r="B53" s="227"/>
      <c r="C53" s="227"/>
      <c r="D53" s="227"/>
      <c r="E53" s="227"/>
      <c r="F53" s="227"/>
      <c r="I53" s="227"/>
    </row>
    <row r="54" spans="1:9" s="225" customFormat="1" ht="11.25">
      <c r="A54" s="227"/>
      <c r="B54" s="227"/>
      <c r="C54" s="227"/>
      <c r="D54" s="227"/>
      <c r="E54" s="227"/>
      <c r="F54" s="227"/>
      <c r="I54" s="227"/>
    </row>
    <row r="55" spans="1:9" s="225" customFormat="1" ht="11.25">
      <c r="A55" s="227"/>
      <c r="B55" s="227"/>
      <c r="C55" s="227"/>
      <c r="D55" s="227"/>
      <c r="E55" s="227"/>
      <c r="F55" s="227"/>
      <c r="I55" s="227"/>
    </row>
    <row r="56" spans="1:9" s="225" customFormat="1" ht="11.25">
      <c r="A56" s="227"/>
      <c r="B56" s="227"/>
      <c r="C56" s="227"/>
      <c r="D56" s="227"/>
      <c r="E56" s="227"/>
      <c r="F56" s="227"/>
      <c r="I56" s="227"/>
    </row>
    <row r="57" spans="1:9" s="225" customFormat="1" ht="11.25">
      <c r="A57" s="227"/>
      <c r="B57" s="227"/>
      <c r="C57" s="227"/>
      <c r="D57" s="227"/>
      <c r="E57" s="227"/>
      <c r="F57" s="227"/>
      <c r="I57" s="227"/>
    </row>
    <row r="58" spans="1:9" s="225" customFormat="1" ht="11.25">
      <c r="A58" s="227"/>
      <c r="B58" s="227"/>
      <c r="C58" s="227"/>
      <c r="D58" s="227"/>
      <c r="E58" s="227"/>
      <c r="F58" s="227"/>
      <c r="I58" s="227"/>
    </row>
    <row r="59" spans="1:9" s="225" customFormat="1" ht="11.25">
      <c r="A59" s="227"/>
      <c r="B59" s="227"/>
      <c r="C59" s="227"/>
      <c r="D59" s="227"/>
      <c r="E59" s="227"/>
      <c r="F59" s="227"/>
      <c r="I59" s="227"/>
    </row>
    <row r="60" spans="1:9" s="225" customFormat="1" ht="11.25">
      <c r="A60" s="227"/>
      <c r="B60" s="227"/>
      <c r="C60" s="227"/>
      <c r="D60" s="227"/>
      <c r="E60" s="227"/>
      <c r="F60" s="227"/>
      <c r="I60" s="227"/>
    </row>
  </sheetData>
  <sheetProtection/>
  <mergeCells count="2">
    <mergeCell ref="C2:F2"/>
    <mergeCell ref="G2:H2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39"/>
  <sheetViews>
    <sheetView showGridLines="0" zoomScale="93" zoomScaleNormal="93" zoomScalePageLayoutView="93" workbookViewId="0" topLeftCell="A1">
      <selection activeCell="I18" sqref="I18"/>
    </sheetView>
  </sheetViews>
  <sheetFormatPr defaultColWidth="14.140625" defaultRowHeight="12.75"/>
  <cols>
    <col min="1" max="1" width="49.140625" style="43" bestFit="1" customWidth="1"/>
    <col min="2" max="4" width="9.57421875" style="74" bestFit="1" customWidth="1"/>
    <col min="5" max="5" width="1.28515625" style="74" customWidth="1"/>
    <col min="6" max="6" width="6.8515625" style="43" bestFit="1" customWidth="1"/>
    <col min="7" max="7" width="7.28125" style="43" bestFit="1" customWidth="1"/>
    <col min="8" max="16384" width="14.140625" style="43" customWidth="1"/>
  </cols>
  <sheetData>
    <row r="2" spans="1:7" ht="12.75" customHeight="1">
      <c r="A2" s="58" t="s">
        <v>94</v>
      </c>
      <c r="B2" s="609" t="s">
        <v>396</v>
      </c>
      <c r="C2" s="609"/>
      <c r="D2" s="609"/>
      <c r="E2" s="113"/>
      <c r="F2" s="607" t="s">
        <v>382</v>
      </c>
      <c r="G2" s="607"/>
    </row>
    <row r="3" spans="1:7" ht="12.75" customHeight="1">
      <c r="A3" s="3" t="s">
        <v>415</v>
      </c>
      <c r="B3" s="96" t="s">
        <v>343</v>
      </c>
      <c r="C3" s="96" t="s">
        <v>381</v>
      </c>
      <c r="D3" s="96" t="s">
        <v>394</v>
      </c>
      <c r="E3" s="130"/>
      <c r="F3" s="172" t="s">
        <v>114</v>
      </c>
      <c r="G3" s="172" t="s">
        <v>115</v>
      </c>
    </row>
    <row r="4" spans="1:7" ht="9.75" customHeight="1">
      <c r="A4" s="18"/>
      <c r="E4" s="75"/>
      <c r="F4" s="65"/>
      <c r="G4" s="65"/>
    </row>
    <row r="5" spans="1:7" ht="11.25">
      <c r="A5" s="51" t="s">
        <v>86</v>
      </c>
      <c r="B5" s="417">
        <v>16520</v>
      </c>
      <c r="C5" s="417">
        <v>40035</v>
      </c>
      <c r="D5" s="417">
        <v>32161</v>
      </c>
      <c r="E5" s="76"/>
      <c r="F5" s="173">
        <v>-0.19667790683152242</v>
      </c>
      <c r="G5" s="174">
        <v>0.9467917675544795</v>
      </c>
    </row>
    <row r="6" spans="1:7" ht="11.25">
      <c r="A6" s="51" t="s">
        <v>14</v>
      </c>
      <c r="B6" s="417">
        <v>38957</v>
      </c>
      <c r="C6" s="417">
        <v>21190</v>
      </c>
      <c r="D6" s="417">
        <v>22907</v>
      </c>
      <c r="E6" s="76"/>
      <c r="F6" s="173">
        <v>0.0810287871637565</v>
      </c>
      <c r="G6" s="174">
        <v>-0.4119927099109274</v>
      </c>
    </row>
    <row r="7" spans="1:7" ht="11.25">
      <c r="A7" s="51" t="s">
        <v>397</v>
      </c>
      <c r="B7" s="417">
        <v>18936</v>
      </c>
      <c r="C7" s="417">
        <v>13733</v>
      </c>
      <c r="D7" s="417">
        <v>12760</v>
      </c>
      <c r="E7" s="76"/>
      <c r="F7" s="173">
        <v>-0.07085123425325857</v>
      </c>
      <c r="G7" s="174">
        <v>-0.3261512463033376</v>
      </c>
    </row>
    <row r="8" spans="1:7" ht="11.25">
      <c r="A8" s="51" t="s">
        <v>207</v>
      </c>
      <c r="B8" s="417">
        <v>6464</v>
      </c>
      <c r="C8" s="417">
        <v>4319</v>
      </c>
      <c r="D8" s="417">
        <v>3723</v>
      </c>
      <c r="E8" s="76"/>
      <c r="F8" s="173">
        <v>-0.13799490622829358</v>
      </c>
      <c r="G8" s="174">
        <v>-0.42404084158415845</v>
      </c>
    </row>
    <row r="9" spans="1:7" ht="11.25">
      <c r="A9" s="51" t="s">
        <v>77</v>
      </c>
      <c r="B9" s="417">
        <v>84687</v>
      </c>
      <c r="C9" s="417">
        <v>59924</v>
      </c>
      <c r="D9" s="417">
        <v>57599</v>
      </c>
      <c r="E9" s="76"/>
      <c r="F9" s="173">
        <v>-0.03879914558440689</v>
      </c>
      <c r="G9" s="174">
        <v>-0.31986019105647856</v>
      </c>
    </row>
    <row r="10" spans="1:7" ht="11.25">
      <c r="A10" s="51" t="s">
        <v>88</v>
      </c>
      <c r="B10" s="417">
        <v>43951</v>
      </c>
      <c r="C10" s="417">
        <v>45445</v>
      </c>
      <c r="D10" s="417">
        <v>44286</v>
      </c>
      <c r="E10" s="76"/>
      <c r="F10" s="173">
        <v>-0.025503355704697972</v>
      </c>
      <c r="G10" s="174">
        <v>0.007622124638802408</v>
      </c>
    </row>
    <row r="11" spans="1:7" ht="11.25">
      <c r="A11" s="51" t="s">
        <v>15</v>
      </c>
      <c r="B11" s="417">
        <v>34803</v>
      </c>
      <c r="C11" s="417">
        <v>24414</v>
      </c>
      <c r="D11" s="417">
        <v>27885</v>
      </c>
      <c r="E11" s="76"/>
      <c r="F11" s="173">
        <v>0.14217252396166136</v>
      </c>
      <c r="G11" s="174">
        <v>-0.19877596758900096</v>
      </c>
    </row>
    <row r="12" spans="1:7" ht="11.25">
      <c r="A12" s="43" t="s">
        <v>369</v>
      </c>
      <c r="B12" s="417">
        <v>10927</v>
      </c>
      <c r="C12" s="417">
        <v>16679</v>
      </c>
      <c r="D12" s="417">
        <v>15655</v>
      </c>
      <c r="E12" s="43"/>
      <c r="F12" s="173">
        <v>-0.061394568019665474</v>
      </c>
      <c r="G12" s="174">
        <v>0.4326896677953693</v>
      </c>
    </row>
    <row r="13" spans="1:7" ht="12.75" customHeight="1">
      <c r="A13" s="323" t="s">
        <v>92</v>
      </c>
      <c r="B13" s="416">
        <v>255245</v>
      </c>
      <c r="C13" s="416">
        <v>225739</v>
      </c>
      <c r="D13" s="416">
        <v>216976</v>
      </c>
      <c r="E13" s="76"/>
      <c r="F13" s="358">
        <v>-0.03881916726839407</v>
      </c>
      <c r="G13" s="399">
        <v>-0.1499304589707927</v>
      </c>
    </row>
    <row r="14" spans="1:7" ht="4.5" customHeight="1">
      <c r="A14" s="203"/>
      <c r="B14" s="474"/>
      <c r="C14" s="474"/>
      <c r="D14" s="474"/>
      <c r="E14" s="475"/>
      <c r="F14" s="476"/>
      <c r="G14" s="477"/>
    </row>
    <row r="15" spans="1:7" ht="12.75" customHeight="1">
      <c r="A15" s="323" t="s">
        <v>370</v>
      </c>
      <c r="B15" s="416">
        <v>175297</v>
      </c>
      <c r="C15" s="416">
        <v>185223</v>
      </c>
      <c r="D15" s="416">
        <v>177936</v>
      </c>
      <c r="E15" s="76"/>
      <c r="F15" s="358">
        <v>-0.03934176641129883</v>
      </c>
      <c r="G15" s="399">
        <v>0.015054450446955636</v>
      </c>
    </row>
    <row r="16" spans="1:7" s="44" customFormat="1" ht="3.75" customHeight="1">
      <c r="A16" s="16"/>
      <c r="B16" s="425"/>
      <c r="C16" s="425"/>
      <c r="D16" s="425"/>
      <c r="E16" s="76"/>
      <c r="F16" s="77"/>
      <c r="G16" s="77"/>
    </row>
    <row r="17" spans="1:7" s="44" customFormat="1" ht="12.75" customHeight="1">
      <c r="A17" s="323" t="s">
        <v>371</v>
      </c>
      <c r="B17" s="416">
        <v>79948</v>
      </c>
      <c r="C17" s="416">
        <v>40516</v>
      </c>
      <c r="D17" s="416">
        <v>39040</v>
      </c>
      <c r="E17" s="76"/>
      <c r="F17" s="358">
        <v>-0.0364300523250074</v>
      </c>
      <c r="G17" s="399">
        <v>-0.5116825936858959</v>
      </c>
    </row>
    <row r="18" spans="1:7" ht="11.25">
      <c r="A18" s="51" t="s">
        <v>63</v>
      </c>
      <c r="B18" s="417">
        <v>2037</v>
      </c>
      <c r="C18" s="417">
        <v>2088</v>
      </c>
      <c r="D18" s="417">
        <v>1652</v>
      </c>
      <c r="E18" s="76"/>
      <c r="F18" s="173">
        <v>-0.20881226053639845</v>
      </c>
      <c r="G18" s="174">
        <v>-0.18900343642611683</v>
      </c>
    </row>
    <row r="19" spans="1:7" ht="11.25">
      <c r="A19" s="51" t="s">
        <v>16</v>
      </c>
      <c r="B19" s="417">
        <v>570</v>
      </c>
      <c r="C19" s="417">
        <v>247</v>
      </c>
      <c r="D19" s="417">
        <v>196</v>
      </c>
      <c r="E19" s="76"/>
      <c r="F19" s="173">
        <v>-0.20647773279352222</v>
      </c>
      <c r="G19" s="174">
        <v>-0.656140350877193</v>
      </c>
    </row>
    <row r="20" spans="1:7" ht="11.25">
      <c r="A20" s="43" t="s">
        <v>15</v>
      </c>
      <c r="B20" s="417">
        <v>652</v>
      </c>
      <c r="C20" s="417">
        <v>927</v>
      </c>
      <c r="D20" s="417">
        <v>958</v>
      </c>
      <c r="E20" s="43"/>
      <c r="F20" s="173">
        <v>0.033441208198489836</v>
      </c>
      <c r="G20" s="174">
        <v>0.4693251533742331</v>
      </c>
    </row>
    <row r="21" spans="1:7" ht="12.75" customHeight="1">
      <c r="A21" s="323" t="s">
        <v>372</v>
      </c>
      <c r="B21" s="416">
        <v>3259</v>
      </c>
      <c r="C21" s="416">
        <v>3262</v>
      </c>
      <c r="D21" s="416">
        <v>2806</v>
      </c>
      <c r="E21" s="76"/>
      <c r="F21" s="358">
        <v>-0.13979153893316987</v>
      </c>
      <c r="G21" s="399">
        <v>-0.13899969315741023</v>
      </c>
    </row>
    <row r="22" spans="1:7" s="44" customFormat="1" ht="3.75" customHeight="1">
      <c r="A22" s="16"/>
      <c r="B22" s="176"/>
      <c r="C22" s="176"/>
      <c r="D22" s="176"/>
      <c r="E22" s="76"/>
      <c r="F22" s="77"/>
      <c r="G22" s="77"/>
    </row>
    <row r="23" spans="1:7" ht="12.75" customHeight="1">
      <c r="A23" s="323" t="s">
        <v>374</v>
      </c>
      <c r="B23" s="416">
        <v>2346</v>
      </c>
      <c r="C23" s="416">
        <v>2150</v>
      </c>
      <c r="D23" s="416">
        <v>1841</v>
      </c>
      <c r="E23" s="76"/>
      <c r="F23" s="358">
        <v>-0.14372093023255816</v>
      </c>
      <c r="G23" s="399">
        <v>-0.2152600170502984</v>
      </c>
    </row>
    <row r="24" spans="1:4" ht="3.75" customHeight="1">
      <c r="A24" s="140"/>
      <c r="B24" s="141"/>
      <c r="C24" s="141"/>
      <c r="D24" s="141"/>
    </row>
    <row r="25" spans="1:7" ht="12.75" customHeight="1">
      <c r="A25" s="323" t="s">
        <v>373</v>
      </c>
      <c r="B25" s="416">
        <v>913</v>
      </c>
      <c r="C25" s="416">
        <v>1112</v>
      </c>
      <c r="D25" s="416">
        <v>965</v>
      </c>
      <c r="E25" s="76"/>
      <c r="F25" s="358">
        <v>-0.1321942446043165</v>
      </c>
      <c r="G25" s="399">
        <v>0.056955093099671394</v>
      </c>
    </row>
    <row r="26" spans="1:4" ht="3.75" customHeight="1">
      <c r="A26" s="140"/>
      <c r="B26" s="141"/>
      <c r="C26" s="141"/>
      <c r="D26" s="141"/>
    </row>
    <row r="27" spans="1:7" ht="12.75" customHeight="1">
      <c r="A27" s="323" t="s">
        <v>93</v>
      </c>
      <c r="B27" s="416">
        <v>258504</v>
      </c>
      <c r="C27" s="416">
        <v>229001</v>
      </c>
      <c r="D27" s="416">
        <v>219782</v>
      </c>
      <c r="E27" s="76"/>
      <c r="F27" s="358">
        <v>-0.040257466124602126</v>
      </c>
      <c r="G27" s="399">
        <v>-0.14979265311175072</v>
      </c>
    </row>
    <row r="28" spans="2:4" ht="3.75" customHeight="1">
      <c r="B28" s="146"/>
      <c r="C28" s="146"/>
      <c r="D28" s="146"/>
    </row>
    <row r="29" spans="1:7" ht="11.25">
      <c r="A29" s="323" t="s">
        <v>375</v>
      </c>
      <c r="B29" s="478">
        <v>43.3533</v>
      </c>
      <c r="C29" s="478">
        <v>59.895</v>
      </c>
      <c r="D29" s="478">
        <v>64.47</v>
      </c>
      <c r="E29" s="76"/>
      <c r="F29" s="358">
        <v>0.0763836714249937</v>
      </c>
      <c r="G29" s="399">
        <v>0.48708402820546537</v>
      </c>
    </row>
    <row r="30" spans="2:4" ht="3.75" customHeight="1">
      <c r="B30" s="146"/>
      <c r="C30" s="146"/>
      <c r="D30" s="146"/>
    </row>
    <row r="31" spans="1:7" ht="11.25">
      <c r="A31" s="323" t="s">
        <v>376</v>
      </c>
      <c r="B31" s="479">
        <v>0.312803670349395</v>
      </c>
      <c r="C31" s="479">
        <v>0.1817808655857398</v>
      </c>
      <c r="D31" s="479">
        <v>0.18202127562766743</v>
      </c>
      <c r="E31" s="76"/>
      <c r="F31" s="358"/>
      <c r="G31" s="399"/>
    </row>
    <row r="32" spans="2:4" ht="11.25">
      <c r="B32" s="166"/>
      <c r="C32" s="166"/>
      <c r="D32" s="166"/>
    </row>
    <row r="33" spans="2:4" ht="11.25">
      <c r="B33" s="491"/>
      <c r="C33" s="491"/>
      <c r="D33" s="491"/>
    </row>
    <row r="34" spans="2:4" ht="11.25">
      <c r="B34" s="146"/>
      <c r="C34" s="146"/>
      <c r="D34" s="146"/>
    </row>
    <row r="35" spans="2:4" ht="11.25">
      <c r="B35" s="146"/>
      <c r="C35" s="146"/>
      <c r="D35" s="146"/>
    </row>
    <row r="36" spans="2:4" ht="11.25">
      <c r="B36" s="146"/>
      <c r="C36" s="146"/>
      <c r="D36" s="146"/>
    </row>
    <row r="37" spans="2:4" ht="11.25">
      <c r="B37" s="146"/>
      <c r="C37" s="146"/>
      <c r="D37" s="146"/>
    </row>
    <row r="38" spans="2:4" ht="11.25">
      <c r="B38" s="146"/>
      <c r="C38" s="146"/>
      <c r="D38" s="146"/>
    </row>
    <row r="39" spans="2:4" ht="11.25">
      <c r="B39" s="146"/>
      <c r="C39" s="146"/>
      <c r="D39" s="146"/>
    </row>
  </sheetData>
  <sheetProtection/>
  <mergeCells count="2">
    <mergeCell ref="F2:G2"/>
    <mergeCell ref="B2:D2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X27"/>
  <sheetViews>
    <sheetView showGridLines="0" zoomScale="90" zoomScaleNormal="90" zoomScalePageLayoutView="0" workbookViewId="0" topLeftCell="A1">
      <selection activeCell="A2" sqref="A2:G22"/>
    </sheetView>
  </sheetViews>
  <sheetFormatPr defaultColWidth="14.8515625" defaultRowHeight="12.75"/>
  <cols>
    <col min="1" max="1" width="48.421875" style="31" customWidth="1"/>
    <col min="2" max="2" width="10.140625" style="78" bestFit="1" customWidth="1"/>
    <col min="3" max="4" width="8.8515625" style="78" bestFit="1" customWidth="1"/>
    <col min="5" max="5" width="1.28515625" style="119" customWidth="1"/>
    <col min="6" max="6" width="8.57421875" style="0" bestFit="1" customWidth="1"/>
    <col min="7" max="7" width="7.28125" style="0" bestFit="1" customWidth="1"/>
    <col min="8" max="8" width="0" style="32" hidden="1" customWidth="1"/>
    <col min="9" max="16384" width="14.8515625" style="32" customWidth="1"/>
  </cols>
  <sheetData>
    <row r="2" spans="1:8" ht="12.75" customHeight="1">
      <c r="A2" s="58" t="s">
        <v>113</v>
      </c>
      <c r="B2" s="609" t="s">
        <v>116</v>
      </c>
      <c r="C2" s="609"/>
      <c r="D2" s="609"/>
      <c r="E2" s="113"/>
      <c r="F2" s="607" t="s">
        <v>382</v>
      </c>
      <c r="G2" s="607"/>
      <c r="H2" s="157" t="s">
        <v>28</v>
      </c>
    </row>
    <row r="3" spans="1:8" ht="12.75" customHeight="1">
      <c r="A3" s="3" t="s">
        <v>415</v>
      </c>
      <c r="B3" s="96" t="s">
        <v>343</v>
      </c>
      <c r="C3" s="96" t="s">
        <v>381</v>
      </c>
      <c r="D3" s="96" t="s">
        <v>394</v>
      </c>
      <c r="E3" s="130"/>
      <c r="F3" s="172" t="s">
        <v>114</v>
      </c>
      <c r="G3" s="172" t="s">
        <v>115</v>
      </c>
      <c r="H3" s="131" t="s">
        <v>114</v>
      </c>
    </row>
    <row r="4" spans="1:8" ht="9.75" customHeight="1">
      <c r="A4" s="3"/>
      <c r="E4" s="124"/>
      <c r="F4" s="65"/>
      <c r="G4" s="65"/>
      <c r="H4" s="4"/>
    </row>
    <row r="5" spans="1:8" ht="12.75" customHeight="1">
      <c r="A5" s="51" t="s">
        <v>296</v>
      </c>
      <c r="B5" s="283">
        <v>146752</v>
      </c>
      <c r="C5" s="501">
        <v>49515</v>
      </c>
      <c r="D5" s="501">
        <v>71442</v>
      </c>
      <c r="E5" s="124"/>
      <c r="F5" s="151">
        <v>0.4428355043926082</v>
      </c>
      <c r="G5" s="151">
        <v>-0.5131786960314</v>
      </c>
      <c r="H5" s="142"/>
    </row>
    <row r="6" spans="1:8" ht="12.75" customHeight="1">
      <c r="A6" s="51" t="s">
        <v>6</v>
      </c>
      <c r="B6" s="450">
        <v>16172</v>
      </c>
      <c r="C6" s="501">
        <v>22983</v>
      </c>
      <c r="D6" s="501">
        <v>21053</v>
      </c>
      <c r="E6" s="125"/>
      <c r="F6" s="151">
        <v>-0.08397511203933339</v>
      </c>
      <c r="G6" s="151">
        <v>0.30181795696265157</v>
      </c>
      <c r="H6" s="142" t="e">
        <v>#REF!</v>
      </c>
    </row>
    <row r="7" spans="1:206" ht="12.75" customHeight="1">
      <c r="A7" s="323" t="s">
        <v>17</v>
      </c>
      <c r="B7" s="328">
        <v>162924</v>
      </c>
      <c r="C7" s="328">
        <v>72498</v>
      </c>
      <c r="D7" s="328">
        <v>92495</v>
      </c>
      <c r="E7" s="125"/>
      <c r="F7" s="338">
        <v>0.2758282987116887</v>
      </c>
      <c r="G7" s="338">
        <v>-0.43228130907662465</v>
      </c>
      <c r="H7" s="138" t="e">
        <v>#REF!</v>
      </c>
      <c r="K7" s="19"/>
      <c r="L7" s="19"/>
      <c r="M7" s="34"/>
      <c r="N7" s="19"/>
      <c r="O7" s="19"/>
      <c r="P7" s="19"/>
      <c r="Q7" s="19"/>
      <c r="R7" s="19"/>
      <c r="S7" s="34"/>
      <c r="T7" s="19"/>
      <c r="U7" s="19"/>
      <c r="V7" s="19"/>
      <c r="W7" s="19"/>
      <c r="X7" s="19"/>
      <c r="Y7" s="34"/>
      <c r="Z7" s="19"/>
      <c r="AA7" s="19"/>
      <c r="AB7" s="19"/>
      <c r="AC7" s="19"/>
      <c r="AD7" s="19"/>
      <c r="AE7" s="34"/>
      <c r="AF7" s="19"/>
      <c r="AG7" s="19"/>
      <c r="AH7" s="19"/>
      <c r="AI7" s="19"/>
      <c r="AJ7" s="19"/>
      <c r="AK7" s="34"/>
      <c r="AL7" s="19"/>
      <c r="AM7" s="19"/>
      <c r="AN7" s="19"/>
      <c r="AO7" s="19"/>
      <c r="AP7" s="19"/>
      <c r="AQ7" s="34"/>
      <c r="AR7" s="19"/>
      <c r="AS7" s="19"/>
      <c r="AT7" s="19"/>
      <c r="AU7" s="19"/>
      <c r="AV7" s="19"/>
      <c r="AW7" s="34"/>
      <c r="AX7" s="19"/>
      <c r="AY7" s="19"/>
      <c r="AZ7" s="19"/>
      <c r="BA7" s="19"/>
      <c r="BB7" s="19"/>
      <c r="BC7" s="34"/>
      <c r="BD7" s="19"/>
      <c r="BE7" s="19"/>
      <c r="BF7" s="19"/>
      <c r="BG7" s="19"/>
      <c r="BH7" s="19"/>
      <c r="BI7" s="34"/>
      <c r="BJ7" s="19"/>
      <c r="BK7" s="19"/>
      <c r="BL7" s="19"/>
      <c r="BM7" s="19"/>
      <c r="BN7" s="19"/>
      <c r="BO7" s="34"/>
      <c r="BP7" s="19"/>
      <c r="BQ7" s="19"/>
      <c r="BR7" s="19"/>
      <c r="BS7" s="19"/>
      <c r="BT7" s="19"/>
      <c r="BU7" s="34"/>
      <c r="BV7" s="19"/>
      <c r="BW7" s="19"/>
      <c r="BX7" s="19"/>
      <c r="BY7" s="19"/>
      <c r="BZ7" s="19"/>
      <c r="CA7" s="34"/>
      <c r="CB7" s="19"/>
      <c r="CC7" s="19"/>
      <c r="CD7" s="19"/>
      <c r="CE7" s="19"/>
      <c r="CF7" s="19"/>
      <c r="CG7" s="34"/>
      <c r="CH7" s="19"/>
      <c r="CI7" s="19"/>
      <c r="CJ7" s="19"/>
      <c r="CK7" s="19"/>
      <c r="CL7" s="19"/>
      <c r="CM7" s="34"/>
      <c r="CN7" s="19"/>
      <c r="CO7" s="19"/>
      <c r="CP7" s="19"/>
      <c r="CQ7" s="19"/>
      <c r="CR7" s="19"/>
      <c r="CS7" s="34"/>
      <c r="CT7" s="19"/>
      <c r="CU7" s="19"/>
      <c r="CV7" s="19"/>
      <c r="CW7" s="19"/>
      <c r="CX7" s="19"/>
      <c r="CY7" s="34"/>
      <c r="CZ7" s="19"/>
      <c r="DA7" s="19"/>
      <c r="DB7" s="19"/>
      <c r="DC7" s="19"/>
      <c r="DD7" s="19"/>
      <c r="DE7" s="34"/>
      <c r="DF7" s="19"/>
      <c r="DG7" s="19"/>
      <c r="DH7" s="19"/>
      <c r="DI7" s="19"/>
      <c r="DJ7" s="19"/>
      <c r="DK7" s="34"/>
      <c r="DL7" s="19"/>
      <c r="DM7" s="19"/>
      <c r="DN7" s="19"/>
      <c r="DO7" s="19"/>
      <c r="DP7" s="19"/>
      <c r="DQ7" s="34"/>
      <c r="DR7" s="19"/>
      <c r="DS7" s="19"/>
      <c r="DT7" s="19"/>
      <c r="DU7" s="19"/>
      <c r="DV7" s="19"/>
      <c r="DW7" s="34"/>
      <c r="DX7" s="19"/>
      <c r="DY7" s="19"/>
      <c r="DZ7" s="19"/>
      <c r="EA7" s="19"/>
      <c r="EB7" s="19"/>
      <c r="EC7" s="34"/>
      <c r="ED7" s="19"/>
      <c r="EE7" s="19"/>
      <c r="EF7" s="19"/>
      <c r="EG7" s="19"/>
      <c r="EH7" s="19"/>
      <c r="EI7" s="34"/>
      <c r="EJ7" s="19"/>
      <c r="EK7" s="19"/>
      <c r="EL7" s="19"/>
      <c r="EM7" s="19"/>
      <c r="EN7" s="19"/>
      <c r="EO7" s="34"/>
      <c r="EP7" s="19"/>
      <c r="EQ7" s="19"/>
      <c r="ER7" s="19"/>
      <c r="ES7" s="19"/>
      <c r="ET7" s="19"/>
      <c r="EU7" s="34"/>
      <c r="EV7" s="19"/>
      <c r="EW7" s="19"/>
      <c r="EX7" s="19"/>
      <c r="EY7" s="19"/>
      <c r="EZ7" s="19"/>
      <c r="FA7" s="34"/>
      <c r="FB7" s="19"/>
      <c r="FC7" s="19"/>
      <c r="FD7" s="19"/>
      <c r="FE7" s="19"/>
      <c r="FF7" s="19"/>
      <c r="FG7" s="34"/>
      <c r="FH7" s="19"/>
      <c r="FI7" s="19"/>
      <c r="FJ7" s="19"/>
      <c r="FK7" s="19"/>
      <c r="FL7" s="19"/>
      <c r="FM7" s="34"/>
      <c r="FN7" s="19"/>
      <c r="FO7" s="19"/>
      <c r="FP7" s="19"/>
      <c r="FQ7" s="19"/>
      <c r="FR7" s="19"/>
      <c r="FS7" s="34"/>
      <c r="FT7" s="19"/>
      <c r="FU7" s="19"/>
      <c r="FV7" s="19"/>
      <c r="FW7" s="19"/>
      <c r="FX7" s="19"/>
      <c r="FY7" s="34"/>
      <c r="FZ7" s="19"/>
      <c r="GA7" s="19"/>
      <c r="GB7" s="19"/>
      <c r="GC7" s="19"/>
      <c r="GD7" s="19"/>
      <c r="GE7" s="34"/>
      <c r="GF7" s="19"/>
      <c r="GG7" s="19"/>
      <c r="GH7" s="19"/>
      <c r="GI7" s="19"/>
      <c r="GJ7" s="19"/>
      <c r="GK7" s="34"/>
      <c r="GL7" s="19"/>
      <c r="GM7" s="19"/>
      <c r="GN7" s="19"/>
      <c r="GO7" s="19"/>
      <c r="GP7" s="19"/>
      <c r="GQ7" s="34"/>
      <c r="GR7" s="19"/>
      <c r="GS7" s="19"/>
      <c r="GT7" s="19"/>
      <c r="GU7" s="19"/>
      <c r="GV7" s="19"/>
      <c r="GW7" s="34"/>
      <c r="GX7" s="19"/>
    </row>
    <row r="8" spans="1:8" ht="12.75" customHeight="1">
      <c r="A8" s="51" t="s">
        <v>18</v>
      </c>
      <c r="B8" s="283">
        <v>1775</v>
      </c>
      <c r="C8" s="283">
        <v>6803</v>
      </c>
      <c r="D8" s="283">
        <v>4042</v>
      </c>
      <c r="E8" s="121"/>
      <c r="F8" s="151">
        <v>-0.40585036013523446</v>
      </c>
      <c r="G8" s="151">
        <v>1.277183098591549</v>
      </c>
      <c r="H8" s="142"/>
    </row>
    <row r="9" spans="1:8" ht="12.75" customHeight="1" hidden="1">
      <c r="A9" s="51" t="s">
        <v>19</v>
      </c>
      <c r="B9" s="360"/>
      <c r="C9" s="360"/>
      <c r="D9" s="360"/>
      <c r="E9" s="126"/>
      <c r="F9" s="151"/>
      <c r="G9" s="151"/>
      <c r="H9" s="142">
        <v>0</v>
      </c>
    </row>
    <row r="10" spans="1:206" ht="12.75" customHeight="1">
      <c r="A10" s="323" t="s">
        <v>20</v>
      </c>
      <c r="B10" s="328">
        <v>1775</v>
      </c>
      <c r="C10" s="328">
        <v>6803</v>
      </c>
      <c r="D10" s="328">
        <v>4042</v>
      </c>
      <c r="E10" s="127"/>
      <c r="F10" s="338">
        <v>-0.40585036013523446</v>
      </c>
      <c r="G10" s="338">
        <v>1.277183098591549</v>
      </c>
      <c r="H10" s="138" t="e">
        <v>#REF!</v>
      </c>
      <c r="K10" s="19"/>
      <c r="L10" s="19"/>
      <c r="M10" s="34"/>
      <c r="N10" s="19"/>
      <c r="O10" s="19"/>
      <c r="P10" s="19"/>
      <c r="Q10" s="19"/>
      <c r="R10" s="19"/>
      <c r="S10" s="34"/>
      <c r="T10" s="19"/>
      <c r="U10" s="19"/>
      <c r="V10" s="19"/>
      <c r="W10" s="19"/>
      <c r="X10" s="19"/>
      <c r="Y10" s="34"/>
      <c r="Z10" s="19"/>
      <c r="AA10" s="19"/>
      <c r="AB10" s="19"/>
      <c r="AC10" s="19"/>
      <c r="AD10" s="19"/>
      <c r="AE10" s="34"/>
      <c r="AF10" s="19"/>
      <c r="AG10" s="19"/>
      <c r="AH10" s="19"/>
      <c r="AI10" s="19"/>
      <c r="AJ10" s="19"/>
      <c r="AK10" s="34"/>
      <c r="AL10" s="19"/>
      <c r="AM10" s="19"/>
      <c r="AN10" s="19"/>
      <c r="AO10" s="19"/>
      <c r="AP10" s="19"/>
      <c r="AQ10" s="34"/>
      <c r="AR10" s="19"/>
      <c r="AS10" s="19"/>
      <c r="AT10" s="19"/>
      <c r="AU10" s="19"/>
      <c r="AV10" s="19"/>
      <c r="AW10" s="34"/>
      <c r="AX10" s="19"/>
      <c r="AY10" s="19"/>
      <c r="AZ10" s="19"/>
      <c r="BA10" s="19"/>
      <c r="BB10" s="19"/>
      <c r="BC10" s="34"/>
      <c r="BD10" s="19"/>
      <c r="BE10" s="19"/>
      <c r="BF10" s="19"/>
      <c r="BG10" s="19"/>
      <c r="BH10" s="19"/>
      <c r="BI10" s="34"/>
      <c r="BJ10" s="19"/>
      <c r="BK10" s="19"/>
      <c r="BL10" s="19"/>
      <c r="BM10" s="19"/>
      <c r="BN10" s="19"/>
      <c r="BO10" s="34"/>
      <c r="BP10" s="19"/>
      <c r="BQ10" s="19"/>
      <c r="BR10" s="19"/>
      <c r="BS10" s="19"/>
      <c r="BT10" s="19"/>
      <c r="BU10" s="34"/>
      <c r="BV10" s="19"/>
      <c r="BW10" s="19"/>
      <c r="BX10" s="19"/>
      <c r="BY10" s="19"/>
      <c r="BZ10" s="19"/>
      <c r="CA10" s="34"/>
      <c r="CB10" s="19"/>
      <c r="CC10" s="19"/>
      <c r="CD10" s="19"/>
      <c r="CE10" s="19"/>
      <c r="CF10" s="19"/>
      <c r="CG10" s="34"/>
      <c r="CH10" s="19"/>
      <c r="CI10" s="19"/>
      <c r="CJ10" s="19"/>
      <c r="CK10" s="19"/>
      <c r="CL10" s="19"/>
      <c r="CM10" s="34"/>
      <c r="CN10" s="19"/>
      <c r="CO10" s="19"/>
      <c r="CP10" s="19"/>
      <c r="CQ10" s="19"/>
      <c r="CR10" s="19"/>
      <c r="CS10" s="34"/>
      <c r="CT10" s="19"/>
      <c r="CU10" s="19"/>
      <c r="CV10" s="19"/>
      <c r="CW10" s="19"/>
      <c r="CX10" s="19"/>
      <c r="CY10" s="34"/>
      <c r="CZ10" s="19"/>
      <c r="DA10" s="19"/>
      <c r="DB10" s="19"/>
      <c r="DC10" s="19"/>
      <c r="DD10" s="19"/>
      <c r="DE10" s="34"/>
      <c r="DF10" s="19"/>
      <c r="DG10" s="19"/>
      <c r="DH10" s="19"/>
      <c r="DI10" s="19"/>
      <c r="DJ10" s="19"/>
      <c r="DK10" s="34"/>
      <c r="DL10" s="19"/>
      <c r="DM10" s="19"/>
      <c r="DN10" s="19"/>
      <c r="DO10" s="19"/>
      <c r="DP10" s="19"/>
      <c r="DQ10" s="34"/>
      <c r="DR10" s="19"/>
      <c r="DS10" s="19"/>
      <c r="DT10" s="19"/>
      <c r="DU10" s="19"/>
      <c r="DV10" s="19"/>
      <c r="DW10" s="34"/>
      <c r="DX10" s="19"/>
      <c r="DY10" s="19"/>
      <c r="DZ10" s="19"/>
      <c r="EA10" s="19"/>
      <c r="EB10" s="19"/>
      <c r="EC10" s="34"/>
      <c r="ED10" s="19"/>
      <c r="EE10" s="19"/>
      <c r="EF10" s="19"/>
      <c r="EG10" s="19"/>
      <c r="EH10" s="19"/>
      <c r="EI10" s="34"/>
      <c r="EJ10" s="19"/>
      <c r="EK10" s="19"/>
      <c r="EL10" s="19"/>
      <c r="EM10" s="19"/>
      <c r="EN10" s="19"/>
      <c r="EO10" s="34"/>
      <c r="EP10" s="19"/>
      <c r="EQ10" s="19"/>
      <c r="ER10" s="19"/>
      <c r="ES10" s="19"/>
      <c r="ET10" s="19"/>
      <c r="EU10" s="34"/>
      <c r="EV10" s="19"/>
      <c r="EW10" s="19"/>
      <c r="EX10" s="19"/>
      <c r="EY10" s="19"/>
      <c r="EZ10" s="19"/>
      <c r="FA10" s="34"/>
      <c r="FB10" s="19"/>
      <c r="FC10" s="19"/>
      <c r="FD10" s="19"/>
      <c r="FE10" s="19"/>
      <c r="FF10" s="19"/>
      <c r="FG10" s="34"/>
      <c r="FH10" s="19"/>
      <c r="FI10" s="19"/>
      <c r="FJ10" s="19"/>
      <c r="FK10" s="19"/>
      <c r="FL10" s="19"/>
      <c r="FM10" s="34"/>
      <c r="FN10" s="19"/>
      <c r="FO10" s="19"/>
      <c r="FP10" s="19"/>
      <c r="FQ10" s="19"/>
      <c r="FR10" s="19"/>
      <c r="FS10" s="34"/>
      <c r="FT10" s="19"/>
      <c r="FU10" s="19"/>
      <c r="FV10" s="19"/>
      <c r="FW10" s="19"/>
      <c r="FX10" s="19"/>
      <c r="FY10" s="34"/>
      <c r="FZ10" s="19"/>
      <c r="GA10" s="19"/>
      <c r="GB10" s="19"/>
      <c r="GC10" s="19"/>
      <c r="GD10" s="19"/>
      <c r="GE10" s="34"/>
      <c r="GF10" s="19"/>
      <c r="GG10" s="19"/>
      <c r="GH10" s="19"/>
      <c r="GI10" s="19"/>
      <c r="GJ10" s="19"/>
      <c r="GK10" s="34"/>
      <c r="GL10" s="19"/>
      <c r="GM10" s="19"/>
      <c r="GN10" s="19"/>
      <c r="GO10" s="19"/>
      <c r="GP10" s="19"/>
      <c r="GQ10" s="34"/>
      <c r="GR10" s="19"/>
      <c r="GS10" s="19"/>
      <c r="GT10" s="19"/>
      <c r="GU10" s="19"/>
      <c r="GV10" s="19"/>
      <c r="GW10" s="34"/>
      <c r="GX10" s="19"/>
    </row>
    <row r="11" spans="1:8" ht="12.75" customHeight="1">
      <c r="A11" s="51" t="s">
        <v>21</v>
      </c>
      <c r="B11" s="534">
        <v>126.10333656835</v>
      </c>
      <c r="C11" s="322">
        <v>114</v>
      </c>
      <c r="D11" s="322">
        <v>121</v>
      </c>
      <c r="E11" s="125"/>
      <c r="F11" s="151">
        <v>0.06140350877192979</v>
      </c>
      <c r="G11" s="151">
        <v>-0.04046948088153013</v>
      </c>
      <c r="H11" s="142" t="e">
        <v>#REF!</v>
      </c>
    </row>
    <row r="12" spans="1:206" ht="12.75" customHeight="1">
      <c r="A12" s="323" t="s">
        <v>22</v>
      </c>
      <c r="B12" s="328">
        <v>126.10333656835</v>
      </c>
      <c r="C12" s="328">
        <v>114</v>
      </c>
      <c r="D12" s="328">
        <v>121</v>
      </c>
      <c r="E12" s="120"/>
      <c r="F12" s="338">
        <v>0.06140350877192979</v>
      </c>
      <c r="G12" s="338">
        <v>-0.04046948088153013</v>
      </c>
      <c r="H12" s="138" t="e">
        <v>#REF!</v>
      </c>
      <c r="K12" s="19"/>
      <c r="L12" s="19"/>
      <c r="M12" s="34"/>
      <c r="N12" s="19"/>
      <c r="O12" s="19"/>
      <c r="P12" s="19"/>
      <c r="Q12" s="19"/>
      <c r="R12" s="19"/>
      <c r="S12" s="34"/>
      <c r="T12" s="19"/>
      <c r="U12" s="19"/>
      <c r="V12" s="19"/>
      <c r="W12" s="19"/>
      <c r="X12" s="19"/>
      <c r="Y12" s="34"/>
      <c r="Z12" s="19"/>
      <c r="AA12" s="19"/>
      <c r="AB12" s="19"/>
      <c r="AC12" s="19"/>
      <c r="AD12" s="19"/>
      <c r="AE12" s="34"/>
      <c r="AF12" s="19"/>
      <c r="AG12" s="19"/>
      <c r="AH12" s="19"/>
      <c r="AI12" s="19"/>
      <c r="AJ12" s="19"/>
      <c r="AK12" s="34"/>
      <c r="AL12" s="19"/>
      <c r="AM12" s="19"/>
      <c r="AN12" s="19"/>
      <c r="AO12" s="19"/>
      <c r="AP12" s="19"/>
      <c r="AQ12" s="34"/>
      <c r="AR12" s="19"/>
      <c r="AS12" s="19"/>
      <c r="AT12" s="19"/>
      <c r="AU12" s="19"/>
      <c r="AV12" s="19"/>
      <c r="AW12" s="34"/>
      <c r="AX12" s="19"/>
      <c r="AY12" s="19"/>
      <c r="AZ12" s="19"/>
      <c r="BA12" s="19"/>
      <c r="BB12" s="19"/>
      <c r="BC12" s="34"/>
      <c r="BD12" s="19"/>
      <c r="BE12" s="19"/>
      <c r="BF12" s="19"/>
      <c r="BG12" s="19"/>
      <c r="BH12" s="19"/>
      <c r="BI12" s="34"/>
      <c r="BJ12" s="19"/>
      <c r="BK12" s="19"/>
      <c r="BL12" s="19"/>
      <c r="BM12" s="19"/>
      <c r="BN12" s="19"/>
      <c r="BO12" s="34"/>
      <c r="BP12" s="19"/>
      <c r="BQ12" s="19"/>
      <c r="BR12" s="19"/>
      <c r="BS12" s="19"/>
      <c r="BT12" s="19"/>
      <c r="BU12" s="34"/>
      <c r="BV12" s="19"/>
      <c r="BW12" s="19"/>
      <c r="BX12" s="19"/>
      <c r="BY12" s="19"/>
      <c r="BZ12" s="19"/>
      <c r="CA12" s="34"/>
      <c r="CB12" s="19"/>
      <c r="CC12" s="19"/>
      <c r="CD12" s="19"/>
      <c r="CE12" s="19"/>
      <c r="CF12" s="19"/>
      <c r="CG12" s="34"/>
      <c r="CH12" s="19"/>
      <c r="CI12" s="19"/>
      <c r="CJ12" s="19"/>
      <c r="CK12" s="19"/>
      <c r="CL12" s="19"/>
      <c r="CM12" s="34"/>
      <c r="CN12" s="19"/>
      <c r="CO12" s="19"/>
      <c r="CP12" s="19"/>
      <c r="CQ12" s="19"/>
      <c r="CR12" s="19"/>
      <c r="CS12" s="34"/>
      <c r="CT12" s="19"/>
      <c r="CU12" s="19"/>
      <c r="CV12" s="19"/>
      <c r="CW12" s="19"/>
      <c r="CX12" s="19"/>
      <c r="CY12" s="34"/>
      <c r="CZ12" s="19"/>
      <c r="DA12" s="19"/>
      <c r="DB12" s="19"/>
      <c r="DC12" s="19"/>
      <c r="DD12" s="19"/>
      <c r="DE12" s="34"/>
      <c r="DF12" s="19"/>
      <c r="DG12" s="19"/>
      <c r="DH12" s="19"/>
      <c r="DI12" s="19"/>
      <c r="DJ12" s="19"/>
      <c r="DK12" s="34"/>
      <c r="DL12" s="19"/>
      <c r="DM12" s="19"/>
      <c r="DN12" s="19"/>
      <c r="DO12" s="19"/>
      <c r="DP12" s="19"/>
      <c r="DQ12" s="34"/>
      <c r="DR12" s="19"/>
      <c r="DS12" s="19"/>
      <c r="DT12" s="19"/>
      <c r="DU12" s="19"/>
      <c r="DV12" s="19"/>
      <c r="DW12" s="34"/>
      <c r="DX12" s="19"/>
      <c r="DY12" s="19"/>
      <c r="DZ12" s="19"/>
      <c r="EA12" s="19"/>
      <c r="EB12" s="19"/>
      <c r="EC12" s="34"/>
      <c r="ED12" s="19"/>
      <c r="EE12" s="19"/>
      <c r="EF12" s="19"/>
      <c r="EG12" s="19"/>
      <c r="EH12" s="19"/>
      <c r="EI12" s="34"/>
      <c r="EJ12" s="19"/>
      <c r="EK12" s="19"/>
      <c r="EL12" s="19"/>
      <c r="EM12" s="19"/>
      <c r="EN12" s="19"/>
      <c r="EO12" s="34"/>
      <c r="EP12" s="19"/>
      <c r="EQ12" s="19"/>
      <c r="ER12" s="19"/>
      <c r="ES12" s="19"/>
      <c r="ET12" s="19"/>
      <c r="EU12" s="34"/>
      <c r="EV12" s="19"/>
      <c r="EW12" s="19"/>
      <c r="EX12" s="19"/>
      <c r="EY12" s="19"/>
      <c r="EZ12" s="19"/>
      <c r="FA12" s="34"/>
      <c r="FB12" s="19"/>
      <c r="FC12" s="19"/>
      <c r="FD12" s="19"/>
      <c r="FE12" s="19"/>
      <c r="FF12" s="19"/>
      <c r="FG12" s="34"/>
      <c r="FH12" s="19"/>
      <c r="FI12" s="19"/>
      <c r="FJ12" s="19"/>
      <c r="FK12" s="19"/>
      <c r="FL12" s="19"/>
      <c r="FM12" s="34"/>
      <c r="FN12" s="19"/>
      <c r="FO12" s="19"/>
      <c r="FP12" s="19"/>
      <c r="FQ12" s="19"/>
      <c r="FR12" s="19"/>
      <c r="FS12" s="34"/>
      <c r="FT12" s="19"/>
      <c r="FU12" s="19"/>
      <c r="FV12" s="19"/>
      <c r="FW12" s="19"/>
      <c r="FX12" s="19"/>
      <c r="FY12" s="34"/>
      <c r="FZ12" s="19"/>
      <c r="GA12" s="19"/>
      <c r="GB12" s="19"/>
      <c r="GC12" s="19"/>
      <c r="GD12" s="19"/>
      <c r="GE12" s="34"/>
      <c r="GF12" s="19"/>
      <c r="GG12" s="19"/>
      <c r="GH12" s="19"/>
      <c r="GI12" s="19"/>
      <c r="GJ12" s="19"/>
      <c r="GK12" s="34"/>
      <c r="GL12" s="19"/>
      <c r="GM12" s="19"/>
      <c r="GN12" s="19"/>
      <c r="GO12" s="19"/>
      <c r="GP12" s="19"/>
      <c r="GQ12" s="34"/>
      <c r="GR12" s="19"/>
      <c r="GS12" s="19"/>
      <c r="GT12" s="19"/>
      <c r="GU12" s="19"/>
      <c r="GV12" s="19"/>
      <c r="GW12" s="34"/>
      <c r="GX12" s="19"/>
    </row>
    <row r="13" spans="1:8" ht="12.75" customHeight="1" hidden="1">
      <c r="A13" s="7" t="s">
        <v>67</v>
      </c>
      <c r="B13" s="360"/>
      <c r="C13" s="360"/>
      <c r="D13" s="360"/>
      <c r="E13" s="125"/>
      <c r="F13" s="119"/>
      <c r="G13" s="119"/>
      <c r="H13" s="12"/>
    </row>
    <row r="14" spans="1:8" ht="12.75" customHeight="1" hidden="1">
      <c r="A14" s="33"/>
      <c r="B14" s="361"/>
      <c r="C14" s="361"/>
      <c r="D14" s="361"/>
      <c r="E14" s="125"/>
      <c r="F14" s="163"/>
      <c r="G14" s="163"/>
      <c r="H14" s="117"/>
    </row>
    <row r="15" spans="1:206" ht="12.75" customHeight="1" hidden="1">
      <c r="A15" s="8" t="s">
        <v>22</v>
      </c>
      <c r="B15" s="362"/>
      <c r="C15" s="362"/>
      <c r="D15" s="362"/>
      <c r="E15" s="121"/>
      <c r="F15" s="175"/>
      <c r="G15" s="175"/>
      <c r="H15" s="99"/>
      <c r="K15" s="19"/>
      <c r="L15" s="19"/>
      <c r="M15" s="34"/>
      <c r="N15" s="19"/>
      <c r="O15" s="19"/>
      <c r="P15" s="19"/>
      <c r="Q15" s="19"/>
      <c r="R15" s="19"/>
      <c r="S15" s="34"/>
      <c r="T15" s="19"/>
      <c r="U15" s="19"/>
      <c r="V15" s="19"/>
      <c r="W15" s="19"/>
      <c r="X15" s="19"/>
      <c r="Y15" s="34"/>
      <c r="Z15" s="19"/>
      <c r="AA15" s="19"/>
      <c r="AB15" s="19"/>
      <c r="AC15" s="19"/>
      <c r="AD15" s="19"/>
      <c r="AE15" s="34"/>
      <c r="AF15" s="19"/>
      <c r="AG15" s="19"/>
      <c r="AH15" s="19"/>
      <c r="AI15" s="19"/>
      <c r="AJ15" s="19"/>
      <c r="AK15" s="34"/>
      <c r="AL15" s="19"/>
      <c r="AM15" s="19"/>
      <c r="AN15" s="19"/>
      <c r="AO15" s="19"/>
      <c r="AP15" s="19"/>
      <c r="AQ15" s="34"/>
      <c r="AR15" s="19"/>
      <c r="AS15" s="19"/>
      <c r="AT15" s="19"/>
      <c r="AU15" s="19"/>
      <c r="AV15" s="19"/>
      <c r="AW15" s="34"/>
      <c r="AX15" s="19"/>
      <c r="AY15" s="19"/>
      <c r="AZ15" s="19"/>
      <c r="BA15" s="19"/>
      <c r="BB15" s="19"/>
      <c r="BC15" s="34"/>
      <c r="BD15" s="19"/>
      <c r="BE15" s="19"/>
      <c r="BF15" s="19"/>
      <c r="BG15" s="19"/>
      <c r="BH15" s="19"/>
      <c r="BI15" s="34"/>
      <c r="BJ15" s="19"/>
      <c r="BK15" s="19"/>
      <c r="BL15" s="19"/>
      <c r="BM15" s="19"/>
      <c r="BN15" s="19"/>
      <c r="BO15" s="34"/>
      <c r="BP15" s="19"/>
      <c r="BQ15" s="19"/>
      <c r="BR15" s="19"/>
      <c r="BS15" s="19"/>
      <c r="BT15" s="19"/>
      <c r="BU15" s="34"/>
      <c r="BV15" s="19"/>
      <c r="BW15" s="19"/>
      <c r="BX15" s="19"/>
      <c r="BY15" s="19"/>
      <c r="BZ15" s="19"/>
      <c r="CA15" s="34"/>
      <c r="CB15" s="19"/>
      <c r="CC15" s="19"/>
      <c r="CD15" s="19"/>
      <c r="CE15" s="19"/>
      <c r="CF15" s="19"/>
      <c r="CG15" s="34"/>
      <c r="CH15" s="19"/>
      <c r="CI15" s="19"/>
      <c r="CJ15" s="19"/>
      <c r="CK15" s="19"/>
      <c r="CL15" s="19"/>
      <c r="CM15" s="34"/>
      <c r="CN15" s="19"/>
      <c r="CO15" s="19"/>
      <c r="CP15" s="19"/>
      <c r="CQ15" s="19"/>
      <c r="CR15" s="19"/>
      <c r="CS15" s="34"/>
      <c r="CT15" s="19"/>
      <c r="CU15" s="19"/>
      <c r="CV15" s="19"/>
      <c r="CW15" s="19"/>
      <c r="CX15" s="19"/>
      <c r="CY15" s="34"/>
      <c r="CZ15" s="19"/>
      <c r="DA15" s="19"/>
      <c r="DB15" s="19"/>
      <c r="DC15" s="19"/>
      <c r="DD15" s="19"/>
      <c r="DE15" s="34"/>
      <c r="DF15" s="19"/>
      <c r="DG15" s="19"/>
      <c r="DH15" s="19"/>
      <c r="DI15" s="19"/>
      <c r="DJ15" s="19"/>
      <c r="DK15" s="34"/>
      <c r="DL15" s="19"/>
      <c r="DM15" s="19"/>
      <c r="DN15" s="19"/>
      <c r="DO15" s="19"/>
      <c r="DP15" s="19"/>
      <c r="DQ15" s="34"/>
      <c r="DR15" s="19"/>
      <c r="DS15" s="19"/>
      <c r="DT15" s="19"/>
      <c r="DU15" s="19"/>
      <c r="DV15" s="19"/>
      <c r="DW15" s="34"/>
      <c r="DX15" s="19"/>
      <c r="DY15" s="19"/>
      <c r="DZ15" s="19"/>
      <c r="EA15" s="19"/>
      <c r="EB15" s="19"/>
      <c r="EC15" s="34"/>
      <c r="ED15" s="19"/>
      <c r="EE15" s="19"/>
      <c r="EF15" s="19"/>
      <c r="EG15" s="19"/>
      <c r="EH15" s="19"/>
      <c r="EI15" s="34"/>
      <c r="EJ15" s="19"/>
      <c r="EK15" s="19"/>
      <c r="EL15" s="19"/>
      <c r="EM15" s="19"/>
      <c r="EN15" s="19"/>
      <c r="EO15" s="34"/>
      <c r="EP15" s="19"/>
      <c r="EQ15" s="19"/>
      <c r="ER15" s="19"/>
      <c r="ES15" s="19"/>
      <c r="ET15" s="19"/>
      <c r="EU15" s="34"/>
      <c r="EV15" s="19"/>
      <c r="EW15" s="19"/>
      <c r="EX15" s="19"/>
      <c r="EY15" s="19"/>
      <c r="EZ15" s="19"/>
      <c r="FA15" s="34"/>
      <c r="FB15" s="19"/>
      <c r="FC15" s="19"/>
      <c r="FD15" s="19"/>
      <c r="FE15" s="19"/>
      <c r="FF15" s="19"/>
      <c r="FG15" s="34"/>
      <c r="FH15" s="19"/>
      <c r="FI15" s="19"/>
      <c r="FJ15" s="19"/>
      <c r="FK15" s="19"/>
      <c r="FL15" s="19"/>
      <c r="FM15" s="34"/>
      <c r="FN15" s="19"/>
      <c r="FO15" s="19"/>
      <c r="FP15" s="19"/>
      <c r="FQ15" s="19"/>
      <c r="FR15" s="19"/>
      <c r="FS15" s="34"/>
      <c r="FT15" s="19"/>
      <c r="FU15" s="19"/>
      <c r="FV15" s="19"/>
      <c r="FW15" s="19"/>
      <c r="FX15" s="19"/>
      <c r="FY15" s="34"/>
      <c r="FZ15" s="19"/>
      <c r="GA15" s="19"/>
      <c r="GB15" s="19"/>
      <c r="GC15" s="19"/>
      <c r="GD15" s="19"/>
      <c r="GE15" s="34"/>
      <c r="GF15" s="19"/>
      <c r="GG15" s="19"/>
      <c r="GH15" s="19"/>
      <c r="GI15" s="19"/>
      <c r="GJ15" s="19"/>
      <c r="GK15" s="34"/>
      <c r="GL15" s="19"/>
      <c r="GM15" s="19"/>
      <c r="GN15" s="19"/>
      <c r="GO15" s="19"/>
      <c r="GP15" s="19"/>
      <c r="GQ15" s="34"/>
      <c r="GR15" s="19"/>
      <c r="GS15" s="19"/>
      <c r="GT15" s="19"/>
      <c r="GU15" s="19"/>
      <c r="GV15" s="19"/>
      <c r="GW15" s="34"/>
      <c r="GX15" s="19"/>
    </row>
    <row r="16" spans="1:8" ht="9.75" customHeight="1">
      <c r="A16" s="33"/>
      <c r="B16" s="363"/>
      <c r="C16" s="363"/>
      <c r="D16" s="363"/>
      <c r="E16" s="122"/>
      <c r="F16" s="68"/>
      <c r="G16" s="68"/>
      <c r="H16" s="1"/>
    </row>
    <row r="17" spans="1:206" ht="12.75" customHeight="1">
      <c r="A17" s="323" t="s">
        <v>66</v>
      </c>
      <c r="B17" s="328">
        <v>164825.10333656834</v>
      </c>
      <c r="C17" s="328">
        <v>79415</v>
      </c>
      <c r="D17" s="328">
        <v>96658</v>
      </c>
      <c r="E17" s="121"/>
      <c r="F17" s="338">
        <v>0.21712522823144242</v>
      </c>
      <c r="G17" s="338">
        <v>-0.41357233793066694</v>
      </c>
      <c r="H17" s="138" t="e">
        <v>#REF!</v>
      </c>
      <c r="K17" s="19"/>
      <c r="L17" s="19"/>
      <c r="M17" s="34"/>
      <c r="N17" s="19"/>
      <c r="O17" s="19"/>
      <c r="P17" s="19"/>
      <c r="Q17" s="19"/>
      <c r="R17" s="19"/>
      <c r="S17" s="34"/>
      <c r="T17" s="19"/>
      <c r="U17" s="19"/>
      <c r="V17" s="19"/>
      <c r="W17" s="19"/>
      <c r="X17" s="19"/>
      <c r="Y17" s="34"/>
      <c r="Z17" s="19"/>
      <c r="AA17" s="19"/>
      <c r="AB17" s="19"/>
      <c r="AC17" s="19"/>
      <c r="AD17" s="19"/>
      <c r="AE17" s="34"/>
      <c r="AF17" s="19"/>
      <c r="AG17" s="19"/>
      <c r="AH17" s="19"/>
      <c r="AI17" s="19"/>
      <c r="AJ17" s="19"/>
      <c r="AK17" s="34"/>
      <c r="AL17" s="19"/>
      <c r="AM17" s="19"/>
      <c r="AN17" s="19"/>
      <c r="AO17" s="19"/>
      <c r="AP17" s="19"/>
      <c r="AQ17" s="34"/>
      <c r="AR17" s="19"/>
      <c r="AS17" s="19"/>
      <c r="AT17" s="19"/>
      <c r="AU17" s="19"/>
      <c r="AV17" s="19"/>
      <c r="AW17" s="34"/>
      <c r="AX17" s="19"/>
      <c r="AY17" s="19"/>
      <c r="AZ17" s="19"/>
      <c r="BA17" s="19"/>
      <c r="BB17" s="19"/>
      <c r="BC17" s="34"/>
      <c r="BD17" s="19"/>
      <c r="BE17" s="19"/>
      <c r="BF17" s="19"/>
      <c r="BG17" s="19"/>
      <c r="BH17" s="19"/>
      <c r="BI17" s="34"/>
      <c r="BJ17" s="19"/>
      <c r="BK17" s="19"/>
      <c r="BL17" s="19"/>
      <c r="BM17" s="19"/>
      <c r="BN17" s="19"/>
      <c r="BO17" s="34"/>
      <c r="BP17" s="19"/>
      <c r="BQ17" s="19"/>
      <c r="BR17" s="19"/>
      <c r="BS17" s="19"/>
      <c r="BT17" s="19"/>
      <c r="BU17" s="34"/>
      <c r="BV17" s="19"/>
      <c r="BW17" s="19"/>
      <c r="BX17" s="19"/>
      <c r="BY17" s="19"/>
      <c r="BZ17" s="19"/>
      <c r="CA17" s="34"/>
      <c r="CB17" s="19"/>
      <c r="CC17" s="19"/>
      <c r="CD17" s="19"/>
      <c r="CE17" s="19"/>
      <c r="CF17" s="19"/>
      <c r="CG17" s="34"/>
      <c r="CH17" s="19"/>
      <c r="CI17" s="19"/>
      <c r="CJ17" s="19"/>
      <c r="CK17" s="19"/>
      <c r="CL17" s="19"/>
      <c r="CM17" s="34"/>
      <c r="CN17" s="19"/>
      <c r="CO17" s="19"/>
      <c r="CP17" s="19"/>
      <c r="CQ17" s="19"/>
      <c r="CR17" s="19"/>
      <c r="CS17" s="34"/>
      <c r="CT17" s="19"/>
      <c r="CU17" s="19"/>
      <c r="CV17" s="19"/>
      <c r="CW17" s="19"/>
      <c r="CX17" s="19"/>
      <c r="CY17" s="34"/>
      <c r="CZ17" s="19"/>
      <c r="DA17" s="19"/>
      <c r="DB17" s="19"/>
      <c r="DC17" s="19"/>
      <c r="DD17" s="19"/>
      <c r="DE17" s="34"/>
      <c r="DF17" s="19"/>
      <c r="DG17" s="19"/>
      <c r="DH17" s="19"/>
      <c r="DI17" s="19"/>
      <c r="DJ17" s="19"/>
      <c r="DK17" s="34"/>
      <c r="DL17" s="19"/>
      <c r="DM17" s="19"/>
      <c r="DN17" s="19"/>
      <c r="DO17" s="19"/>
      <c r="DP17" s="19"/>
      <c r="DQ17" s="34"/>
      <c r="DR17" s="19"/>
      <c r="DS17" s="19"/>
      <c r="DT17" s="19"/>
      <c r="DU17" s="19"/>
      <c r="DV17" s="19"/>
      <c r="DW17" s="34"/>
      <c r="DX17" s="19"/>
      <c r="DY17" s="19"/>
      <c r="DZ17" s="19"/>
      <c r="EA17" s="19"/>
      <c r="EB17" s="19"/>
      <c r="EC17" s="34"/>
      <c r="ED17" s="19"/>
      <c r="EE17" s="19"/>
      <c r="EF17" s="19"/>
      <c r="EG17" s="19"/>
      <c r="EH17" s="19"/>
      <c r="EI17" s="34"/>
      <c r="EJ17" s="19"/>
      <c r="EK17" s="19"/>
      <c r="EL17" s="19"/>
      <c r="EM17" s="19"/>
      <c r="EN17" s="19"/>
      <c r="EO17" s="34"/>
      <c r="EP17" s="19"/>
      <c r="EQ17" s="19"/>
      <c r="ER17" s="19"/>
      <c r="ES17" s="19"/>
      <c r="ET17" s="19"/>
      <c r="EU17" s="34"/>
      <c r="EV17" s="19"/>
      <c r="EW17" s="19"/>
      <c r="EX17" s="19"/>
      <c r="EY17" s="19"/>
      <c r="EZ17" s="19"/>
      <c r="FA17" s="34"/>
      <c r="FB17" s="19"/>
      <c r="FC17" s="19"/>
      <c r="FD17" s="19"/>
      <c r="FE17" s="19"/>
      <c r="FF17" s="19"/>
      <c r="FG17" s="34"/>
      <c r="FH17" s="19"/>
      <c r="FI17" s="19"/>
      <c r="FJ17" s="19"/>
      <c r="FK17" s="19"/>
      <c r="FL17" s="19"/>
      <c r="FM17" s="34"/>
      <c r="FN17" s="19"/>
      <c r="FO17" s="19"/>
      <c r="FP17" s="19"/>
      <c r="FQ17" s="19"/>
      <c r="FR17" s="19"/>
      <c r="FS17" s="34"/>
      <c r="FT17" s="19"/>
      <c r="FU17" s="19"/>
      <c r="FV17" s="19"/>
      <c r="FW17" s="19"/>
      <c r="FX17" s="19"/>
      <c r="FY17" s="34"/>
      <c r="FZ17" s="19"/>
      <c r="GA17" s="19"/>
      <c r="GB17" s="19"/>
      <c r="GC17" s="19"/>
      <c r="GD17" s="19"/>
      <c r="GE17" s="34"/>
      <c r="GF17" s="19"/>
      <c r="GG17" s="19"/>
      <c r="GH17" s="19"/>
      <c r="GI17" s="19"/>
      <c r="GJ17" s="19"/>
      <c r="GK17" s="34"/>
      <c r="GL17" s="19"/>
      <c r="GM17" s="19"/>
      <c r="GN17" s="19"/>
      <c r="GO17" s="19"/>
      <c r="GP17" s="19"/>
      <c r="GQ17" s="34"/>
      <c r="GR17" s="19"/>
      <c r="GS17" s="19"/>
      <c r="GT17" s="19"/>
      <c r="GU17" s="19"/>
      <c r="GV17" s="19"/>
      <c r="GW17" s="34"/>
      <c r="GX17" s="19"/>
    </row>
    <row r="18" spans="1:8" ht="9.75" customHeight="1">
      <c r="A18" s="35"/>
      <c r="B18" s="362"/>
      <c r="C18" s="362"/>
      <c r="D18" s="362"/>
      <c r="E18" s="123"/>
      <c r="F18" s="68"/>
      <c r="G18" s="68"/>
      <c r="H18" s="144"/>
    </row>
    <row r="19" spans="1:206" ht="12.75" customHeight="1" hidden="1">
      <c r="A19" s="323" t="s">
        <v>65</v>
      </c>
      <c r="B19" s="328">
        <v>0</v>
      </c>
      <c r="C19" s="328">
        <v>0</v>
      </c>
      <c r="D19" s="328">
        <v>0</v>
      </c>
      <c r="E19" s="177"/>
      <c r="F19" s="338">
        <v>0</v>
      </c>
      <c r="G19" s="338">
        <v>0</v>
      </c>
      <c r="H19" s="138" t="e">
        <v>#REF!</v>
      </c>
      <c r="K19" s="19"/>
      <c r="L19" s="19"/>
      <c r="M19" s="34"/>
      <c r="N19" s="19"/>
      <c r="O19" s="19"/>
      <c r="P19" s="19"/>
      <c r="Q19" s="19"/>
      <c r="R19" s="19"/>
      <c r="S19" s="34"/>
      <c r="T19" s="19"/>
      <c r="U19" s="19"/>
      <c r="V19" s="19"/>
      <c r="W19" s="19"/>
      <c r="X19" s="19"/>
      <c r="Y19" s="34"/>
      <c r="Z19" s="19"/>
      <c r="AA19" s="19"/>
      <c r="AB19" s="19"/>
      <c r="AC19" s="19"/>
      <c r="AD19" s="19"/>
      <c r="AE19" s="34"/>
      <c r="AF19" s="19"/>
      <c r="AG19" s="19"/>
      <c r="AH19" s="19"/>
      <c r="AI19" s="19"/>
      <c r="AJ19" s="19"/>
      <c r="AK19" s="34"/>
      <c r="AL19" s="19"/>
      <c r="AM19" s="19"/>
      <c r="AN19" s="19"/>
      <c r="AO19" s="19"/>
      <c r="AP19" s="19"/>
      <c r="AQ19" s="34"/>
      <c r="AR19" s="19"/>
      <c r="AS19" s="19"/>
      <c r="AT19" s="19"/>
      <c r="AU19" s="19"/>
      <c r="AV19" s="19"/>
      <c r="AW19" s="34"/>
      <c r="AX19" s="19"/>
      <c r="AY19" s="19"/>
      <c r="AZ19" s="19"/>
      <c r="BA19" s="19"/>
      <c r="BB19" s="19"/>
      <c r="BC19" s="34"/>
      <c r="BD19" s="19"/>
      <c r="BE19" s="19"/>
      <c r="BF19" s="19"/>
      <c r="BG19" s="19"/>
      <c r="BH19" s="19"/>
      <c r="BI19" s="34"/>
      <c r="BJ19" s="19"/>
      <c r="BK19" s="19"/>
      <c r="BL19" s="19"/>
      <c r="BM19" s="19"/>
      <c r="BN19" s="19"/>
      <c r="BO19" s="34"/>
      <c r="BP19" s="19"/>
      <c r="BQ19" s="19"/>
      <c r="BR19" s="19"/>
      <c r="BS19" s="19"/>
      <c r="BT19" s="19"/>
      <c r="BU19" s="34"/>
      <c r="BV19" s="19"/>
      <c r="BW19" s="19"/>
      <c r="BX19" s="19"/>
      <c r="BY19" s="19"/>
      <c r="BZ19" s="19"/>
      <c r="CA19" s="34"/>
      <c r="CB19" s="19"/>
      <c r="CC19" s="19"/>
      <c r="CD19" s="19"/>
      <c r="CE19" s="19"/>
      <c r="CF19" s="19"/>
      <c r="CG19" s="34"/>
      <c r="CH19" s="19"/>
      <c r="CI19" s="19"/>
      <c r="CJ19" s="19"/>
      <c r="CK19" s="19"/>
      <c r="CL19" s="19"/>
      <c r="CM19" s="34"/>
      <c r="CN19" s="19"/>
      <c r="CO19" s="19"/>
      <c r="CP19" s="19"/>
      <c r="CQ19" s="19"/>
      <c r="CR19" s="19"/>
      <c r="CS19" s="34"/>
      <c r="CT19" s="19"/>
      <c r="CU19" s="19"/>
      <c r="CV19" s="19"/>
      <c r="CW19" s="19"/>
      <c r="CX19" s="19"/>
      <c r="CY19" s="34"/>
      <c r="CZ19" s="19"/>
      <c r="DA19" s="19"/>
      <c r="DB19" s="19"/>
      <c r="DC19" s="19"/>
      <c r="DD19" s="19"/>
      <c r="DE19" s="34"/>
      <c r="DF19" s="19"/>
      <c r="DG19" s="19"/>
      <c r="DH19" s="19"/>
      <c r="DI19" s="19"/>
      <c r="DJ19" s="19"/>
      <c r="DK19" s="34"/>
      <c r="DL19" s="19"/>
      <c r="DM19" s="19"/>
      <c r="DN19" s="19"/>
      <c r="DO19" s="19"/>
      <c r="DP19" s="19"/>
      <c r="DQ19" s="34"/>
      <c r="DR19" s="19"/>
      <c r="DS19" s="19"/>
      <c r="DT19" s="19"/>
      <c r="DU19" s="19"/>
      <c r="DV19" s="19"/>
      <c r="DW19" s="34"/>
      <c r="DX19" s="19"/>
      <c r="DY19" s="19"/>
      <c r="DZ19" s="19"/>
      <c r="EA19" s="19"/>
      <c r="EB19" s="19"/>
      <c r="EC19" s="34"/>
      <c r="ED19" s="19"/>
      <c r="EE19" s="19"/>
      <c r="EF19" s="19"/>
      <c r="EG19" s="19"/>
      <c r="EH19" s="19"/>
      <c r="EI19" s="34"/>
      <c r="EJ19" s="19"/>
      <c r="EK19" s="19"/>
      <c r="EL19" s="19"/>
      <c r="EM19" s="19"/>
      <c r="EN19" s="19"/>
      <c r="EO19" s="34"/>
      <c r="EP19" s="19"/>
      <c r="EQ19" s="19"/>
      <c r="ER19" s="19"/>
      <c r="ES19" s="19"/>
      <c r="ET19" s="19"/>
      <c r="EU19" s="34"/>
      <c r="EV19" s="19"/>
      <c r="EW19" s="19"/>
      <c r="EX19" s="19"/>
      <c r="EY19" s="19"/>
      <c r="EZ19" s="19"/>
      <c r="FA19" s="34"/>
      <c r="FB19" s="19"/>
      <c r="FC19" s="19"/>
      <c r="FD19" s="19"/>
      <c r="FE19" s="19"/>
      <c r="FF19" s="19"/>
      <c r="FG19" s="34"/>
      <c r="FH19" s="19"/>
      <c r="FI19" s="19"/>
      <c r="FJ19" s="19"/>
      <c r="FK19" s="19"/>
      <c r="FL19" s="19"/>
      <c r="FM19" s="34"/>
      <c r="FN19" s="19"/>
      <c r="FO19" s="19"/>
      <c r="FP19" s="19"/>
      <c r="FQ19" s="19"/>
      <c r="FR19" s="19"/>
      <c r="FS19" s="34"/>
      <c r="FT19" s="19"/>
      <c r="FU19" s="19"/>
      <c r="FV19" s="19"/>
      <c r="FW19" s="19"/>
      <c r="FX19" s="19"/>
      <c r="FY19" s="34"/>
      <c r="FZ19" s="19"/>
      <c r="GA19" s="19"/>
      <c r="GB19" s="19"/>
      <c r="GC19" s="19"/>
      <c r="GD19" s="19"/>
      <c r="GE19" s="34"/>
      <c r="GF19" s="19"/>
      <c r="GG19" s="19"/>
      <c r="GH19" s="19"/>
      <c r="GI19" s="19"/>
      <c r="GJ19" s="19"/>
      <c r="GK19" s="34"/>
      <c r="GL19" s="19"/>
      <c r="GM19" s="19"/>
      <c r="GN19" s="19"/>
      <c r="GO19" s="19"/>
      <c r="GP19" s="19"/>
      <c r="GQ19" s="34"/>
      <c r="GR19" s="19"/>
      <c r="GS19" s="19"/>
      <c r="GT19" s="19"/>
      <c r="GU19" s="19"/>
      <c r="GV19" s="19"/>
      <c r="GW19" s="34"/>
      <c r="GX19" s="19"/>
    </row>
    <row r="20" spans="1:206" ht="27.75" customHeight="1">
      <c r="A20" s="364" t="s">
        <v>316</v>
      </c>
      <c r="B20" s="328">
        <v>18073.10333656834</v>
      </c>
      <c r="C20" s="328">
        <v>29900</v>
      </c>
      <c r="D20" s="328">
        <v>25216</v>
      </c>
      <c r="F20" s="338">
        <v>-0.15665551839464886</v>
      </c>
      <c r="G20" s="338">
        <v>0.39522247676075817</v>
      </c>
      <c r="H20" s="72" t="e">
        <v>#REF!</v>
      </c>
      <c r="K20" s="19"/>
      <c r="L20" s="19"/>
      <c r="M20" s="34"/>
      <c r="N20" s="19"/>
      <c r="O20" s="19"/>
      <c r="P20" s="19"/>
      <c r="Q20" s="19"/>
      <c r="R20" s="19"/>
      <c r="S20" s="34"/>
      <c r="T20" s="19"/>
      <c r="U20" s="19"/>
      <c r="V20" s="19"/>
      <c r="W20" s="19"/>
      <c r="X20" s="19"/>
      <c r="Y20" s="34"/>
      <c r="Z20" s="19"/>
      <c r="AA20" s="19"/>
      <c r="AB20" s="19"/>
      <c r="AC20" s="19"/>
      <c r="AD20" s="19"/>
      <c r="AE20" s="34"/>
      <c r="AF20" s="19"/>
      <c r="AG20" s="19"/>
      <c r="AH20" s="19"/>
      <c r="AI20" s="19"/>
      <c r="AJ20" s="19"/>
      <c r="AK20" s="34"/>
      <c r="AL20" s="19"/>
      <c r="AM20" s="19"/>
      <c r="AN20" s="19"/>
      <c r="AO20" s="19"/>
      <c r="AP20" s="19"/>
      <c r="AQ20" s="34"/>
      <c r="AR20" s="19"/>
      <c r="AS20" s="19"/>
      <c r="AT20" s="19"/>
      <c r="AU20" s="19"/>
      <c r="AV20" s="19"/>
      <c r="AW20" s="34"/>
      <c r="AX20" s="19"/>
      <c r="AY20" s="19"/>
      <c r="AZ20" s="19"/>
      <c r="BA20" s="19"/>
      <c r="BB20" s="19"/>
      <c r="BC20" s="34"/>
      <c r="BD20" s="19"/>
      <c r="BE20" s="19"/>
      <c r="BF20" s="19"/>
      <c r="BG20" s="19"/>
      <c r="BH20" s="19"/>
      <c r="BI20" s="34"/>
      <c r="BJ20" s="19"/>
      <c r="BK20" s="19"/>
      <c r="BL20" s="19"/>
      <c r="BM20" s="19"/>
      <c r="BN20" s="19"/>
      <c r="BO20" s="34"/>
      <c r="BP20" s="19"/>
      <c r="BQ20" s="19"/>
      <c r="BR20" s="19"/>
      <c r="BS20" s="19"/>
      <c r="BT20" s="19"/>
      <c r="BU20" s="34"/>
      <c r="BV20" s="19"/>
      <c r="BW20" s="19"/>
      <c r="BX20" s="19"/>
      <c r="BY20" s="19"/>
      <c r="BZ20" s="19"/>
      <c r="CA20" s="34"/>
      <c r="CB20" s="19"/>
      <c r="CC20" s="19"/>
      <c r="CD20" s="19"/>
      <c r="CE20" s="19"/>
      <c r="CF20" s="19"/>
      <c r="CG20" s="34"/>
      <c r="CH20" s="19"/>
      <c r="CI20" s="19"/>
      <c r="CJ20" s="19"/>
      <c r="CK20" s="19"/>
      <c r="CL20" s="19"/>
      <c r="CM20" s="34"/>
      <c r="CN20" s="19"/>
      <c r="CO20" s="19"/>
      <c r="CP20" s="19"/>
      <c r="CQ20" s="19"/>
      <c r="CR20" s="19"/>
      <c r="CS20" s="34"/>
      <c r="CT20" s="19"/>
      <c r="CU20" s="19"/>
      <c r="CV20" s="19"/>
      <c r="CW20" s="19"/>
      <c r="CX20" s="19"/>
      <c r="CY20" s="34"/>
      <c r="CZ20" s="19"/>
      <c r="DA20" s="19"/>
      <c r="DB20" s="19"/>
      <c r="DC20" s="19"/>
      <c r="DD20" s="19"/>
      <c r="DE20" s="34"/>
      <c r="DF20" s="19"/>
      <c r="DG20" s="19"/>
      <c r="DH20" s="19"/>
      <c r="DI20" s="19"/>
      <c r="DJ20" s="19"/>
      <c r="DK20" s="34"/>
      <c r="DL20" s="19"/>
      <c r="DM20" s="19"/>
      <c r="DN20" s="19"/>
      <c r="DO20" s="19"/>
      <c r="DP20" s="19"/>
      <c r="DQ20" s="34"/>
      <c r="DR20" s="19"/>
      <c r="DS20" s="19"/>
      <c r="DT20" s="19"/>
      <c r="DU20" s="19"/>
      <c r="DV20" s="19"/>
      <c r="DW20" s="34"/>
      <c r="DX20" s="19"/>
      <c r="DY20" s="19"/>
      <c r="DZ20" s="19"/>
      <c r="EA20" s="19"/>
      <c r="EB20" s="19"/>
      <c r="EC20" s="34"/>
      <c r="ED20" s="19"/>
      <c r="EE20" s="19"/>
      <c r="EF20" s="19"/>
      <c r="EG20" s="19"/>
      <c r="EH20" s="19"/>
      <c r="EI20" s="34"/>
      <c r="EJ20" s="19"/>
      <c r="EK20" s="19"/>
      <c r="EL20" s="19"/>
      <c r="EM20" s="19"/>
      <c r="EN20" s="19"/>
      <c r="EO20" s="34"/>
      <c r="EP20" s="19"/>
      <c r="EQ20" s="19"/>
      <c r="ER20" s="19"/>
      <c r="ES20" s="19"/>
      <c r="ET20" s="19"/>
      <c r="EU20" s="34"/>
      <c r="EV20" s="19"/>
      <c r="EW20" s="19"/>
      <c r="EX20" s="19"/>
      <c r="EY20" s="19"/>
      <c r="EZ20" s="19"/>
      <c r="FA20" s="34"/>
      <c r="FB20" s="19"/>
      <c r="FC20" s="19"/>
      <c r="FD20" s="19"/>
      <c r="FE20" s="19"/>
      <c r="FF20" s="19"/>
      <c r="FG20" s="34"/>
      <c r="FH20" s="19"/>
      <c r="FI20" s="19"/>
      <c r="FJ20" s="19"/>
      <c r="FK20" s="19"/>
      <c r="FL20" s="19"/>
      <c r="FM20" s="34"/>
      <c r="FN20" s="19"/>
      <c r="FO20" s="19"/>
      <c r="FP20" s="19"/>
      <c r="FQ20" s="19"/>
      <c r="FR20" s="19"/>
      <c r="FS20" s="34"/>
      <c r="FT20" s="19"/>
      <c r="FU20" s="19"/>
      <c r="FV20" s="19"/>
      <c r="FW20" s="19"/>
      <c r="FX20" s="19"/>
      <c r="FY20" s="34"/>
      <c r="FZ20" s="19"/>
      <c r="GA20" s="19"/>
      <c r="GB20" s="19"/>
      <c r="GC20" s="19"/>
      <c r="GD20" s="19"/>
      <c r="GE20" s="34"/>
      <c r="GF20" s="19"/>
      <c r="GG20" s="19"/>
      <c r="GH20" s="19"/>
      <c r="GI20" s="19"/>
      <c r="GJ20" s="19"/>
      <c r="GK20" s="34"/>
      <c r="GL20" s="19"/>
      <c r="GM20" s="19"/>
      <c r="GN20" s="19"/>
      <c r="GO20" s="19"/>
      <c r="GP20" s="19"/>
      <c r="GQ20" s="34"/>
      <c r="GR20" s="19"/>
      <c r="GS20" s="19"/>
      <c r="GT20" s="19"/>
      <c r="GU20" s="19"/>
      <c r="GV20" s="19"/>
      <c r="GW20" s="34"/>
      <c r="GX20" s="19"/>
    </row>
    <row r="21" spans="1:8" ht="9.75" customHeight="1">
      <c r="A21" s="35"/>
      <c r="B21" s="143"/>
      <c r="C21" s="143"/>
      <c r="D21" s="143"/>
      <c r="F21" s="68"/>
      <c r="G21" s="68"/>
      <c r="H21" s="1"/>
    </row>
    <row r="22" spans="1:206" ht="27.75" customHeight="1">
      <c r="A22" s="364" t="s">
        <v>317</v>
      </c>
      <c r="B22" s="365">
        <v>0.030320132561231016</v>
      </c>
      <c r="C22" s="365">
        <v>0.06252077927237522</v>
      </c>
      <c r="D22" s="365">
        <v>0.049757094766586026</v>
      </c>
      <c r="F22" s="338"/>
      <c r="G22" s="338"/>
      <c r="H22" s="72"/>
      <c r="K22" s="19"/>
      <c r="L22" s="19"/>
      <c r="M22" s="34"/>
      <c r="N22" s="19"/>
      <c r="O22" s="19"/>
      <c r="P22" s="19"/>
      <c r="Q22" s="19"/>
      <c r="R22" s="19"/>
      <c r="S22" s="34"/>
      <c r="T22" s="19"/>
      <c r="U22" s="19"/>
      <c r="V22" s="19"/>
      <c r="W22" s="19"/>
      <c r="X22" s="19"/>
      <c r="Y22" s="34"/>
      <c r="Z22" s="19"/>
      <c r="AA22" s="19"/>
      <c r="AB22" s="19"/>
      <c r="AC22" s="19"/>
      <c r="AD22" s="19"/>
      <c r="AE22" s="34"/>
      <c r="AF22" s="19"/>
      <c r="AG22" s="19"/>
      <c r="AH22" s="19"/>
      <c r="AI22" s="19"/>
      <c r="AJ22" s="19"/>
      <c r="AK22" s="34"/>
      <c r="AL22" s="19"/>
      <c r="AM22" s="19"/>
      <c r="AN22" s="19"/>
      <c r="AO22" s="19"/>
      <c r="AP22" s="19"/>
      <c r="AQ22" s="34"/>
      <c r="AR22" s="19"/>
      <c r="AS22" s="19"/>
      <c r="AT22" s="19"/>
      <c r="AU22" s="19"/>
      <c r="AV22" s="19"/>
      <c r="AW22" s="34"/>
      <c r="AX22" s="19"/>
      <c r="AY22" s="19"/>
      <c r="AZ22" s="19"/>
      <c r="BA22" s="19"/>
      <c r="BB22" s="19"/>
      <c r="BC22" s="34"/>
      <c r="BD22" s="19"/>
      <c r="BE22" s="19"/>
      <c r="BF22" s="19"/>
      <c r="BG22" s="19"/>
      <c r="BH22" s="19"/>
      <c r="BI22" s="34"/>
      <c r="BJ22" s="19"/>
      <c r="BK22" s="19"/>
      <c r="BL22" s="19"/>
      <c r="BM22" s="19"/>
      <c r="BN22" s="19"/>
      <c r="BO22" s="34"/>
      <c r="BP22" s="19"/>
      <c r="BQ22" s="19"/>
      <c r="BR22" s="19"/>
      <c r="BS22" s="19"/>
      <c r="BT22" s="19"/>
      <c r="BU22" s="34"/>
      <c r="BV22" s="19"/>
      <c r="BW22" s="19"/>
      <c r="BX22" s="19"/>
      <c r="BY22" s="19"/>
      <c r="BZ22" s="19"/>
      <c r="CA22" s="34"/>
      <c r="CB22" s="19"/>
      <c r="CC22" s="19"/>
      <c r="CD22" s="19"/>
      <c r="CE22" s="19"/>
      <c r="CF22" s="19"/>
      <c r="CG22" s="34"/>
      <c r="CH22" s="19"/>
      <c r="CI22" s="19"/>
      <c r="CJ22" s="19"/>
      <c r="CK22" s="19"/>
      <c r="CL22" s="19"/>
      <c r="CM22" s="34"/>
      <c r="CN22" s="19"/>
      <c r="CO22" s="19"/>
      <c r="CP22" s="19"/>
      <c r="CQ22" s="19"/>
      <c r="CR22" s="19"/>
      <c r="CS22" s="34"/>
      <c r="CT22" s="19"/>
      <c r="CU22" s="19"/>
      <c r="CV22" s="19"/>
      <c r="CW22" s="19"/>
      <c r="CX22" s="19"/>
      <c r="CY22" s="34"/>
      <c r="CZ22" s="19"/>
      <c r="DA22" s="19"/>
      <c r="DB22" s="19"/>
      <c r="DC22" s="19"/>
      <c r="DD22" s="19"/>
      <c r="DE22" s="34"/>
      <c r="DF22" s="19"/>
      <c r="DG22" s="19"/>
      <c r="DH22" s="19"/>
      <c r="DI22" s="19"/>
      <c r="DJ22" s="19"/>
      <c r="DK22" s="34"/>
      <c r="DL22" s="19"/>
      <c r="DM22" s="19"/>
      <c r="DN22" s="19"/>
      <c r="DO22" s="19"/>
      <c r="DP22" s="19"/>
      <c r="DQ22" s="34"/>
      <c r="DR22" s="19"/>
      <c r="DS22" s="19"/>
      <c r="DT22" s="19"/>
      <c r="DU22" s="19"/>
      <c r="DV22" s="19"/>
      <c r="DW22" s="34"/>
      <c r="DX22" s="19"/>
      <c r="DY22" s="19"/>
      <c r="DZ22" s="19"/>
      <c r="EA22" s="19"/>
      <c r="EB22" s="19"/>
      <c r="EC22" s="34"/>
      <c r="ED22" s="19"/>
      <c r="EE22" s="19"/>
      <c r="EF22" s="19"/>
      <c r="EG22" s="19"/>
      <c r="EH22" s="19"/>
      <c r="EI22" s="34"/>
      <c r="EJ22" s="19"/>
      <c r="EK22" s="19"/>
      <c r="EL22" s="19"/>
      <c r="EM22" s="19"/>
      <c r="EN22" s="19"/>
      <c r="EO22" s="34"/>
      <c r="EP22" s="19"/>
      <c r="EQ22" s="19"/>
      <c r="ER22" s="19"/>
      <c r="ES22" s="19"/>
      <c r="ET22" s="19"/>
      <c r="EU22" s="34"/>
      <c r="EV22" s="19"/>
      <c r="EW22" s="19"/>
      <c r="EX22" s="19"/>
      <c r="EY22" s="19"/>
      <c r="EZ22" s="19"/>
      <c r="FA22" s="34"/>
      <c r="FB22" s="19"/>
      <c r="FC22" s="19"/>
      <c r="FD22" s="19"/>
      <c r="FE22" s="19"/>
      <c r="FF22" s="19"/>
      <c r="FG22" s="34"/>
      <c r="FH22" s="19"/>
      <c r="FI22" s="19"/>
      <c r="FJ22" s="19"/>
      <c r="FK22" s="19"/>
      <c r="FL22" s="19"/>
      <c r="FM22" s="34"/>
      <c r="FN22" s="19"/>
      <c r="FO22" s="19"/>
      <c r="FP22" s="19"/>
      <c r="FQ22" s="19"/>
      <c r="FR22" s="19"/>
      <c r="FS22" s="34"/>
      <c r="FT22" s="19"/>
      <c r="FU22" s="19"/>
      <c r="FV22" s="19"/>
      <c r="FW22" s="19"/>
      <c r="FX22" s="19"/>
      <c r="FY22" s="34"/>
      <c r="FZ22" s="19"/>
      <c r="GA22" s="19"/>
      <c r="GB22" s="19"/>
      <c r="GC22" s="19"/>
      <c r="GD22" s="19"/>
      <c r="GE22" s="34"/>
      <c r="GF22" s="19"/>
      <c r="GG22" s="19"/>
      <c r="GH22" s="19"/>
      <c r="GI22" s="19"/>
      <c r="GJ22" s="19"/>
      <c r="GK22" s="34"/>
      <c r="GL22" s="19"/>
      <c r="GM22" s="19"/>
      <c r="GN22" s="19"/>
      <c r="GO22" s="19"/>
      <c r="GP22" s="19"/>
      <c r="GQ22" s="34"/>
      <c r="GR22" s="19"/>
      <c r="GS22" s="19"/>
      <c r="GT22" s="19"/>
      <c r="GU22" s="19"/>
      <c r="GV22" s="19"/>
      <c r="GW22" s="34"/>
      <c r="GX22" s="19"/>
    </row>
    <row r="23" spans="1:7" ht="10.5" customHeight="1">
      <c r="A23" s="35"/>
      <c r="B23" s="143"/>
      <c r="C23" s="143"/>
      <c r="D23" s="143"/>
      <c r="F23" s="143"/>
      <c r="G23" s="143"/>
    </row>
    <row r="24" spans="1:7" ht="12.75" customHeight="1" hidden="1">
      <c r="A24" s="57" t="s">
        <v>23</v>
      </c>
      <c r="B24" s="72"/>
      <c r="C24" s="72"/>
      <c r="D24" s="72">
        <v>0.03712221355874443</v>
      </c>
      <c r="F24" s="72"/>
      <c r="G24" s="72"/>
    </row>
    <row r="25" spans="1:7" s="46" customFormat="1" ht="12.75">
      <c r="A25" s="45"/>
      <c r="B25" s="79"/>
      <c r="C25" s="79"/>
      <c r="D25" s="79"/>
      <c r="E25" s="119"/>
      <c r="F25"/>
      <c r="G25"/>
    </row>
    <row r="26" spans="1:7" s="46" customFormat="1" ht="12.75">
      <c r="A26" s="47"/>
      <c r="B26" s="79"/>
      <c r="C26" s="79"/>
      <c r="D26" s="79"/>
      <c r="E26" s="119"/>
      <c r="F26"/>
      <c r="G26"/>
    </row>
    <row r="27" spans="1:7" s="46" customFormat="1" ht="12.75">
      <c r="A27" s="47"/>
      <c r="B27" s="79"/>
      <c r="C27" s="79"/>
      <c r="D27" s="79"/>
      <c r="E27" s="119"/>
      <c r="F27"/>
      <c r="G27"/>
    </row>
  </sheetData>
  <sheetProtection/>
  <mergeCells count="2">
    <mergeCell ref="B2:D2"/>
    <mergeCell ref="F2:G2"/>
  </mergeCells>
  <printOptions/>
  <pageMargins left="0.87" right="0.75" top="0.63" bottom="1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showGridLines="0" zoomScale="95" zoomScaleNormal="95" zoomScalePageLayoutView="0" workbookViewId="0" topLeftCell="A1">
      <selection activeCell="D39" sqref="D39"/>
    </sheetView>
  </sheetViews>
  <sheetFormatPr defaultColWidth="10.28125" defaultRowHeight="12.75"/>
  <cols>
    <col min="1" max="1" width="45.421875" style="21" customWidth="1"/>
    <col min="2" max="4" width="9.57421875" style="84" bestFit="1" customWidth="1"/>
    <col min="5" max="5" width="1.28515625" style="84" customWidth="1"/>
    <col min="6" max="6" width="6.8515625" style="84" bestFit="1" customWidth="1"/>
    <col min="7" max="7" width="7.28125" style="84" bestFit="1" customWidth="1"/>
    <col min="8" max="16384" width="10.28125" style="21" customWidth="1"/>
  </cols>
  <sheetData>
    <row r="2" spans="1:7" ht="12.75" customHeight="1">
      <c r="A2" s="58" t="s">
        <v>24</v>
      </c>
      <c r="B2" s="609" t="s">
        <v>116</v>
      </c>
      <c r="C2" s="609"/>
      <c r="D2" s="609"/>
      <c r="E2" s="113"/>
      <c r="F2" s="621" t="s">
        <v>382</v>
      </c>
      <c r="G2" s="621"/>
    </row>
    <row r="3" spans="1:7" ht="12.75" customHeight="1">
      <c r="A3" s="3" t="s">
        <v>415</v>
      </c>
      <c r="B3" s="96" t="s">
        <v>343</v>
      </c>
      <c r="C3" s="96" t="s">
        <v>381</v>
      </c>
      <c r="D3" s="96" t="s">
        <v>394</v>
      </c>
      <c r="E3" s="130"/>
      <c r="F3" s="172" t="s">
        <v>114</v>
      </c>
      <c r="G3" s="172" t="s">
        <v>115</v>
      </c>
    </row>
    <row r="4" spans="1:7" ht="9.75" customHeight="1">
      <c r="A4" s="3"/>
      <c r="E4" s="80"/>
      <c r="F4" s="81"/>
      <c r="G4" s="81"/>
    </row>
    <row r="5" spans="1:7" ht="12.75" customHeight="1">
      <c r="A5" s="352" t="s">
        <v>82</v>
      </c>
      <c r="B5" s="403">
        <v>41767</v>
      </c>
      <c r="C5" s="403">
        <v>18930</v>
      </c>
      <c r="D5" s="403">
        <v>27310</v>
      </c>
      <c r="E5" s="82"/>
      <c r="F5" s="404">
        <v>0.44268357105124134</v>
      </c>
      <c r="G5" s="402">
        <v>-0.34613450810448443</v>
      </c>
    </row>
    <row r="6" spans="1:7" ht="9" customHeight="1">
      <c r="A6" s="20"/>
      <c r="B6" s="423"/>
      <c r="C6" s="423"/>
      <c r="D6" s="423"/>
      <c r="E6" s="83"/>
      <c r="F6" s="178"/>
      <c r="G6" s="178"/>
    </row>
    <row r="7" spans="1:7" ht="12.75" customHeight="1">
      <c r="A7" s="352" t="s">
        <v>81</v>
      </c>
      <c r="B7" s="336">
        <v>313</v>
      </c>
      <c r="C7" s="336">
        <v>339</v>
      </c>
      <c r="D7" s="336">
        <v>291</v>
      </c>
      <c r="E7" s="82"/>
      <c r="F7" s="404">
        <v>-0.1415929203539823</v>
      </c>
      <c r="G7" s="402">
        <v>-0.07028753993610226</v>
      </c>
    </row>
    <row r="8" spans="1:7" ht="9" customHeight="1">
      <c r="A8" s="20"/>
      <c r="B8" s="423"/>
      <c r="C8" s="423"/>
      <c r="D8" s="423"/>
      <c r="E8" s="83"/>
      <c r="F8" s="178"/>
      <c r="G8" s="178"/>
    </row>
    <row r="9" spans="1:7" ht="12.75" customHeight="1">
      <c r="A9" s="352" t="s">
        <v>25</v>
      </c>
      <c r="B9" s="336">
        <v>362357</v>
      </c>
      <c r="C9" s="336">
        <v>264099</v>
      </c>
      <c r="D9" s="336">
        <v>283714</v>
      </c>
      <c r="E9" s="82"/>
      <c r="F9" s="404">
        <v>0.07427139065274768</v>
      </c>
      <c r="G9" s="402">
        <v>-0.21703182220848505</v>
      </c>
    </row>
    <row r="10" spans="1:7" ht="11.25">
      <c r="A10" s="56" t="s">
        <v>71</v>
      </c>
      <c r="B10" s="417">
        <v>36369</v>
      </c>
      <c r="C10" s="417">
        <v>43253</v>
      </c>
      <c r="D10" s="417">
        <v>53685</v>
      </c>
      <c r="E10" s="82"/>
      <c r="F10" s="173">
        <v>0.24118558250294786</v>
      </c>
      <c r="G10" s="178">
        <v>0.4761197723335808</v>
      </c>
    </row>
    <row r="11" spans="1:7" ht="11.25">
      <c r="A11" s="56" t="s">
        <v>26</v>
      </c>
      <c r="B11" s="417">
        <v>98913</v>
      </c>
      <c r="C11" s="417">
        <v>97804</v>
      </c>
      <c r="D11" s="417">
        <v>95451</v>
      </c>
      <c r="E11" s="82"/>
      <c r="F11" s="173">
        <v>-0.024058320723078785</v>
      </c>
      <c r="G11" s="178">
        <v>-0.035000454945254944</v>
      </c>
    </row>
    <row r="12" spans="1:7" ht="11.25">
      <c r="A12" s="56" t="s">
        <v>27</v>
      </c>
      <c r="B12" s="417">
        <v>220804</v>
      </c>
      <c r="C12" s="417">
        <v>114341</v>
      </c>
      <c r="D12" s="417">
        <v>127287</v>
      </c>
      <c r="E12" s="82"/>
      <c r="F12" s="173">
        <v>0.11322272850508575</v>
      </c>
      <c r="G12" s="178">
        <v>-0.42352946504592304</v>
      </c>
    </row>
    <row r="13" spans="1:7" ht="11.25">
      <c r="A13" s="56" t="s">
        <v>6</v>
      </c>
      <c r="B13" s="417">
        <v>6271</v>
      </c>
      <c r="C13" s="417">
        <v>8701</v>
      </c>
      <c r="D13" s="417">
        <v>7291</v>
      </c>
      <c r="E13" s="82"/>
      <c r="F13" s="173">
        <v>-0.16205033904148947</v>
      </c>
      <c r="G13" s="178">
        <v>0.16265348429277626</v>
      </c>
    </row>
    <row r="14" spans="1:7" ht="11.25" hidden="1">
      <c r="A14" s="56" t="s">
        <v>209</v>
      </c>
      <c r="B14" s="417"/>
      <c r="C14" s="417"/>
      <c r="D14" s="417"/>
      <c r="E14" s="82"/>
      <c r="F14" s="173"/>
      <c r="G14" s="178"/>
    </row>
    <row r="15" spans="1:7" ht="12.75" customHeight="1">
      <c r="A15" s="352" t="s">
        <v>98</v>
      </c>
      <c r="B15" s="336">
        <v>404437</v>
      </c>
      <c r="C15" s="336">
        <v>283368</v>
      </c>
      <c r="D15" s="336">
        <v>311315</v>
      </c>
      <c r="E15" s="82"/>
      <c r="F15" s="404">
        <v>0.09862440360238267</v>
      </c>
      <c r="G15" s="402">
        <v>-0.23025094143216374</v>
      </c>
    </row>
    <row r="16" spans="2:4" ht="9.75" customHeight="1">
      <c r="B16" s="422"/>
      <c r="C16" s="422"/>
      <c r="D16" s="422"/>
    </row>
    <row r="17" spans="1:7" s="145" customFormat="1" ht="11.25">
      <c r="A17" s="428" t="s">
        <v>110</v>
      </c>
      <c r="B17" s="412">
        <v>278367</v>
      </c>
      <c r="C17" s="412">
        <v>197471</v>
      </c>
      <c r="D17" s="412">
        <v>233413</v>
      </c>
      <c r="E17" s="245"/>
      <c r="F17" s="404">
        <v>0.18201153587108987</v>
      </c>
      <c r="G17" s="402">
        <v>-0.16149184350156454</v>
      </c>
    </row>
    <row r="18" spans="1:7" s="145" customFormat="1" ht="11.25">
      <c r="A18" s="428" t="s">
        <v>308</v>
      </c>
      <c r="B18" s="412">
        <v>126070</v>
      </c>
      <c r="C18" s="451">
        <v>85897</v>
      </c>
      <c r="D18" s="451">
        <v>77902</v>
      </c>
      <c r="E18" s="245"/>
      <c r="F18" s="404">
        <v>-0.09307659173195804</v>
      </c>
      <c r="G18" s="402">
        <v>-0.382073451257238</v>
      </c>
    </row>
    <row r="19" spans="1:7" s="486" customFormat="1" ht="4.5" customHeight="1">
      <c r="A19" s="483"/>
      <c r="B19" s="480"/>
      <c r="C19" s="481"/>
      <c r="D19" s="481"/>
      <c r="E19" s="482"/>
      <c r="F19" s="484"/>
      <c r="G19" s="485"/>
    </row>
    <row r="20" spans="1:7" s="145" customFormat="1" ht="11.25">
      <c r="A20" s="428" t="s">
        <v>375</v>
      </c>
      <c r="B20" s="478">
        <v>43.3533</v>
      </c>
      <c r="C20" s="478">
        <v>59.895</v>
      </c>
      <c r="D20" s="478">
        <v>64.47</v>
      </c>
      <c r="E20" s="245"/>
      <c r="F20" s="404">
        <v>0.0763836714249937</v>
      </c>
      <c r="G20" s="402">
        <v>0.48708402820546537</v>
      </c>
    </row>
    <row r="21" spans="1:7" ht="11.25">
      <c r="A21" s="428" t="s">
        <v>309</v>
      </c>
      <c r="B21" s="412">
        <f>B18/B20</f>
        <v>2907.9677902258886</v>
      </c>
      <c r="C21" s="412">
        <f>C18/C20</f>
        <v>1434.126387845396</v>
      </c>
      <c r="D21" s="412">
        <f>D18/D20</f>
        <v>1208.3449666511556</v>
      </c>
      <c r="E21" s="245"/>
      <c r="F21" s="404">
        <v>-0.1574348140497227</v>
      </c>
      <c r="G21" s="402">
        <v>-0.5844709935534422</v>
      </c>
    </row>
    <row r="22" spans="1:7" s="487" customFormat="1" ht="4.5" customHeight="1">
      <c r="A22" s="483"/>
      <c r="B22" s="480"/>
      <c r="C22" s="480"/>
      <c r="D22" s="480"/>
      <c r="E22" s="482"/>
      <c r="F22" s="484"/>
      <c r="G22" s="485"/>
    </row>
    <row r="23" spans="1:7" ht="11.25">
      <c r="A23" s="428" t="s">
        <v>377</v>
      </c>
      <c r="B23" s="488">
        <v>0.31171727611469774</v>
      </c>
      <c r="C23" s="488">
        <v>0.3031287936534824</v>
      </c>
      <c r="D23" s="488">
        <v>0.25023529222812907</v>
      </c>
      <c r="E23" s="245"/>
      <c r="F23" s="404"/>
      <c r="G23" s="402"/>
    </row>
    <row r="24" s="43" customFormat="1" ht="12.75" customHeight="1"/>
    <row r="25" spans="1:7" ht="11.25" hidden="1">
      <c r="A25" s="53" t="s">
        <v>112</v>
      </c>
      <c r="B25" s="89"/>
      <c r="C25" s="89"/>
      <c r="D25" s="89"/>
      <c r="E25" s="76"/>
      <c r="F25" s="175"/>
      <c r="G25" s="175"/>
    </row>
    <row r="27" spans="3:4" ht="11.25">
      <c r="C27" s="147"/>
      <c r="D27" s="147"/>
    </row>
    <row r="28" spans="3:4" ht="11.25">
      <c r="C28" s="214"/>
      <c r="D28" s="147"/>
    </row>
    <row r="29" ht="11.25">
      <c r="D29" s="147"/>
    </row>
    <row r="30" ht="11.25">
      <c r="D30" s="166"/>
    </row>
  </sheetData>
  <sheetProtection/>
  <mergeCells count="2">
    <mergeCell ref="B2:D2"/>
    <mergeCell ref="F2:G2"/>
  </mergeCells>
  <printOptions/>
  <pageMargins left="0.7480314960629921" right="0.7480314960629921" top="0.35433070866141736" bottom="0.984251968503937" header="0" footer="0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showGridLines="0" zoomScalePageLayoutView="0" workbookViewId="0" topLeftCell="A1">
      <selection activeCell="A2" sqref="A2:G12"/>
    </sheetView>
  </sheetViews>
  <sheetFormatPr defaultColWidth="11.421875" defaultRowHeight="12.75"/>
  <cols>
    <col min="1" max="1" width="50.8515625" style="1" bestFit="1" customWidth="1"/>
    <col min="2" max="4" width="10.140625" style="68" bestFit="1" customWidth="1"/>
    <col min="5" max="5" width="1.28515625" style="119" customWidth="1"/>
    <col min="6" max="7" width="6.00390625" style="0" bestFit="1" customWidth="1"/>
    <col min="8" max="16384" width="11.421875" style="1" customWidth="1"/>
  </cols>
  <sheetData>
    <row r="1" ht="12.75">
      <c r="A1" s="36"/>
    </row>
    <row r="2" spans="1:7" ht="12.75" customHeight="1">
      <c r="A2" s="58" t="s">
        <v>125</v>
      </c>
      <c r="B2" s="609" t="s">
        <v>116</v>
      </c>
      <c r="C2" s="609"/>
      <c r="D2" s="609"/>
      <c r="E2" s="113"/>
      <c r="F2" s="607" t="s">
        <v>382</v>
      </c>
      <c r="G2" s="607"/>
    </row>
    <row r="3" spans="1:7" s="37" customFormat="1" ht="12.75" customHeight="1">
      <c r="A3" s="3" t="s">
        <v>415</v>
      </c>
      <c r="B3" s="96" t="s">
        <v>343</v>
      </c>
      <c r="C3" s="96" t="s">
        <v>381</v>
      </c>
      <c r="D3" s="96" t="s">
        <v>394</v>
      </c>
      <c r="E3" s="130"/>
      <c r="F3" s="172" t="s">
        <v>114</v>
      </c>
      <c r="G3" s="172" t="s">
        <v>115</v>
      </c>
    </row>
    <row r="4" spans="1:7" s="37" customFormat="1" ht="9.75" customHeight="1">
      <c r="A4"/>
      <c r="B4" s="65"/>
      <c r="C4" s="65"/>
      <c r="D4" s="65"/>
      <c r="E4" s="127"/>
      <c r="F4" s="65"/>
      <c r="G4" s="65"/>
    </row>
    <row r="5" spans="1:7" s="37" customFormat="1" ht="11.25" customHeight="1" hidden="1">
      <c r="A5" s="34"/>
      <c r="B5" s="85"/>
      <c r="C5" s="85"/>
      <c r="D5" s="85"/>
      <c r="E5" s="85"/>
      <c r="F5" s="174"/>
      <c r="G5" s="174"/>
    </row>
    <row r="6" spans="1:7" ht="11.25">
      <c r="A6" s="51" t="s">
        <v>80</v>
      </c>
      <c r="B6" s="293">
        <v>30</v>
      </c>
      <c r="C6" s="293">
        <v>29</v>
      </c>
      <c r="D6" s="293">
        <v>16</v>
      </c>
      <c r="E6" s="86"/>
      <c r="F6" s="151">
        <v>-0.4482758620689655</v>
      </c>
      <c r="G6" s="151">
        <v>-0.4666666666666667</v>
      </c>
    </row>
    <row r="7" spans="1:7" s="12" customFormat="1" ht="11.25">
      <c r="A7" s="51" t="s">
        <v>29</v>
      </c>
      <c r="B7" s="293">
        <v>3479</v>
      </c>
      <c r="C7" s="293">
        <v>1981</v>
      </c>
      <c r="D7" s="293">
        <v>519</v>
      </c>
      <c r="E7" s="86"/>
      <c r="F7" s="151">
        <v>-0.7380111055022716</v>
      </c>
      <c r="G7" s="151">
        <v>-0.8508192009198046</v>
      </c>
    </row>
    <row r="8" spans="1:7" ht="11.25">
      <c r="A8" s="51" t="s">
        <v>30</v>
      </c>
      <c r="B8" s="293">
        <v>1105</v>
      </c>
      <c r="C8" s="293">
        <v>410</v>
      </c>
      <c r="D8" s="293">
        <v>328</v>
      </c>
      <c r="E8" s="86"/>
      <c r="F8" s="151">
        <v>-0.19999999999999996</v>
      </c>
      <c r="G8" s="151">
        <v>-0.7031674208144796</v>
      </c>
    </row>
    <row r="9" spans="1:7" ht="11.25">
      <c r="A9" s="51" t="s">
        <v>31</v>
      </c>
      <c r="B9" s="293">
        <v>26461</v>
      </c>
      <c r="C9" s="293">
        <v>26208</v>
      </c>
      <c r="D9" s="293">
        <v>26606</v>
      </c>
      <c r="E9" s="86"/>
      <c r="F9" s="151">
        <v>0.015186202686202632</v>
      </c>
      <c r="G9" s="151">
        <v>0.005479762669589272</v>
      </c>
    </row>
    <row r="10" spans="1:7" ht="11.25">
      <c r="A10" s="51" t="s">
        <v>287</v>
      </c>
      <c r="B10" s="293">
        <v>9367</v>
      </c>
      <c r="C10" s="293">
        <v>5956</v>
      </c>
      <c r="D10" s="293">
        <v>5463</v>
      </c>
      <c r="E10" s="86"/>
      <c r="F10" s="151">
        <v>-0.08277367360644727</v>
      </c>
      <c r="G10" s="151">
        <v>-0.4167823209138465</v>
      </c>
    </row>
    <row r="11" spans="1:7" ht="11.25">
      <c r="A11" s="51" t="s">
        <v>357</v>
      </c>
      <c r="B11" s="293">
        <v>104907</v>
      </c>
      <c r="C11" s="293">
        <v>113036</v>
      </c>
      <c r="D11" s="293">
        <v>119069</v>
      </c>
      <c r="E11" s="86"/>
      <c r="F11" s="151">
        <v>0.053372376941859256</v>
      </c>
      <c r="G11" s="151">
        <v>0.13499575814769282</v>
      </c>
    </row>
    <row r="12" spans="1:7" s="37" customFormat="1" ht="12.75" customHeight="1">
      <c r="A12" s="323" t="s">
        <v>102</v>
      </c>
      <c r="B12" s="335">
        <v>145349</v>
      </c>
      <c r="C12" s="335">
        <v>147620</v>
      </c>
      <c r="D12" s="335">
        <v>152001</v>
      </c>
      <c r="E12" s="128"/>
      <c r="F12" s="338">
        <v>0.02967755046741627</v>
      </c>
      <c r="G12" s="338">
        <v>0.04576570874240615</v>
      </c>
    </row>
    <row r="13" spans="6:7" ht="11.25">
      <c r="F13" s="117"/>
      <c r="G13" s="117"/>
    </row>
    <row r="14" spans="1:7" ht="12.75">
      <c r="A14" s="38"/>
      <c r="F14" s="13"/>
      <c r="G14" s="13"/>
    </row>
    <row r="15" spans="6:7" ht="11.25">
      <c r="F15" s="117"/>
      <c r="G15" s="117"/>
    </row>
    <row r="16" spans="6:7" ht="11.25">
      <c r="F16" s="117"/>
      <c r="G16" s="117"/>
    </row>
    <row r="17" spans="6:7" ht="12.75">
      <c r="F17" s="118"/>
      <c r="G17" s="118"/>
    </row>
    <row r="18" spans="6:7" ht="11.25">
      <c r="F18" s="117"/>
      <c r="G18" s="117"/>
    </row>
    <row r="19" spans="2:7" ht="12.75">
      <c r="B19" s="244"/>
      <c r="C19" s="244"/>
      <c r="D19" s="244"/>
      <c r="F19" s="118"/>
      <c r="G19" s="118"/>
    </row>
    <row r="20" spans="2:7" ht="11.25">
      <c r="B20" s="244"/>
      <c r="C20" s="244"/>
      <c r="D20" s="244"/>
      <c r="F20" s="117"/>
      <c r="G20" s="117"/>
    </row>
    <row r="21" spans="2:7" ht="12.75">
      <c r="B21" s="244"/>
      <c r="C21" s="244"/>
      <c r="D21" s="244"/>
      <c r="F21" s="118"/>
      <c r="G21" s="118"/>
    </row>
    <row r="22" spans="2:7" ht="11.25">
      <c r="B22" s="244"/>
      <c r="C22" s="244"/>
      <c r="D22" s="244"/>
      <c r="F22" s="117"/>
      <c r="G22" s="117"/>
    </row>
    <row r="23" spans="2:7" ht="12.75">
      <c r="B23" s="244"/>
      <c r="C23" s="244"/>
      <c r="D23" s="244"/>
      <c r="F23" s="118"/>
      <c r="G23" s="118"/>
    </row>
    <row r="24" spans="2:7" ht="11.25">
      <c r="B24" s="244"/>
      <c r="C24" s="244"/>
      <c r="D24" s="244"/>
      <c r="F24" s="117"/>
      <c r="G24" s="117"/>
    </row>
    <row r="25" spans="2:7" ht="12.75">
      <c r="B25" s="244"/>
      <c r="C25" s="244"/>
      <c r="D25" s="244"/>
      <c r="F25" s="118"/>
      <c r="G25" s="118"/>
    </row>
    <row r="26" ht="12.75">
      <c r="F26" s="118"/>
    </row>
  </sheetData>
  <sheetProtection/>
  <mergeCells count="2">
    <mergeCell ref="B2:D2"/>
    <mergeCell ref="F2:G2"/>
  </mergeCells>
  <printOptions/>
  <pageMargins left="0.1968503937007874" right="0.1968503937007874" top="0.5905511811023623" bottom="0.5905511811023623" header="0" footer="0"/>
  <pageSetup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5"/>
  <sheetViews>
    <sheetView showGridLines="0" zoomScalePageLayoutView="0" workbookViewId="0" topLeftCell="A1">
      <selection activeCell="G7" sqref="G7"/>
    </sheetView>
  </sheetViews>
  <sheetFormatPr defaultColWidth="14.8515625" defaultRowHeight="12.75" outlineLevelRow="1"/>
  <cols>
    <col min="1" max="1" width="45.140625" style="22" customWidth="1"/>
    <col min="2" max="4" width="10.140625" style="87" bestFit="1" customWidth="1"/>
    <col min="5" max="5" width="1.28515625" style="119" customWidth="1"/>
    <col min="6" max="6" width="6.28125" style="0" bestFit="1" customWidth="1"/>
    <col min="7" max="7" width="6.8515625" style="0" bestFit="1" customWidth="1"/>
    <col min="8" max="16384" width="14.8515625" style="22" customWidth="1"/>
  </cols>
  <sheetData>
    <row r="1" spans="1:7" ht="11.25">
      <c r="A1" s="39" t="s">
        <v>1</v>
      </c>
      <c r="F1" s="1"/>
      <c r="G1" s="1"/>
    </row>
    <row r="2" spans="1:7" ht="12.75" customHeight="1">
      <c r="A2" s="58" t="s">
        <v>32</v>
      </c>
      <c r="B2" s="609" t="s">
        <v>116</v>
      </c>
      <c r="C2" s="609"/>
      <c r="D2" s="609"/>
      <c r="E2" s="113"/>
      <c r="F2" s="607" t="s">
        <v>382</v>
      </c>
      <c r="G2" s="607"/>
    </row>
    <row r="3" spans="1:7" ht="12.75" customHeight="1">
      <c r="A3" s="3" t="s">
        <v>415</v>
      </c>
      <c r="B3" s="96" t="s">
        <v>343</v>
      </c>
      <c r="C3" s="96" t="s">
        <v>381</v>
      </c>
      <c r="D3" s="96" t="s">
        <v>394</v>
      </c>
      <c r="E3" s="130"/>
      <c r="F3" s="172" t="s">
        <v>114</v>
      </c>
      <c r="G3" s="172" t="s">
        <v>115</v>
      </c>
    </row>
    <row r="4" spans="1:9" ht="9.75" customHeight="1">
      <c r="A4" s="3"/>
      <c r="E4" s="127"/>
      <c r="F4" s="65"/>
      <c r="G4" s="65"/>
      <c r="H4" s="4"/>
      <c r="I4" s="4"/>
    </row>
    <row r="5" spans="1:7" ht="11.25">
      <c r="A5" s="51" t="s">
        <v>33</v>
      </c>
      <c r="B5" s="283">
        <v>111725</v>
      </c>
      <c r="C5" s="283">
        <v>108533</v>
      </c>
      <c r="D5" s="283">
        <v>123321</v>
      </c>
      <c r="E5" s="85"/>
      <c r="F5" s="151">
        <v>0.13625348972202</v>
      </c>
      <c r="G5" s="151">
        <v>0.10379055717162666</v>
      </c>
    </row>
    <row r="6" spans="1:7" ht="11.25">
      <c r="A6" s="51" t="s">
        <v>34</v>
      </c>
      <c r="B6" s="293">
        <v>8508</v>
      </c>
      <c r="C6" s="293">
        <v>8019</v>
      </c>
      <c r="D6" s="293">
        <v>8699</v>
      </c>
      <c r="E6" s="86"/>
      <c r="F6" s="151">
        <v>0.08479860331712175</v>
      </c>
      <c r="G6" s="151">
        <v>0.02244945933239295</v>
      </c>
    </row>
    <row r="7" spans="1:7" ht="11.25">
      <c r="A7" s="51" t="s">
        <v>35</v>
      </c>
      <c r="B7" s="293">
        <v>265</v>
      </c>
      <c r="C7" s="293">
        <v>108</v>
      </c>
      <c r="D7" s="293">
        <v>600</v>
      </c>
      <c r="E7" s="86"/>
      <c r="F7" s="151">
        <v>4.555555555555555</v>
      </c>
      <c r="G7" s="151">
        <v>1.2641509433962264</v>
      </c>
    </row>
    <row r="8" spans="1:7" ht="11.25" hidden="1" outlineLevel="1">
      <c r="A8" s="51" t="s">
        <v>297</v>
      </c>
      <c r="B8" s="293">
        <v>0</v>
      </c>
      <c r="C8" s="293">
        <v>0</v>
      </c>
      <c r="D8" s="293"/>
      <c r="E8" s="86"/>
      <c r="F8" s="151">
        <v>0</v>
      </c>
      <c r="G8" s="151">
        <v>0</v>
      </c>
    </row>
    <row r="9" spans="1:7" ht="11.25" collapsed="1">
      <c r="A9" s="22" t="s">
        <v>298</v>
      </c>
      <c r="B9" s="366">
        <v>146752</v>
      </c>
      <c r="C9" s="366">
        <v>49515</v>
      </c>
      <c r="D9" s="366">
        <v>71442</v>
      </c>
      <c r="E9" s="22"/>
      <c r="F9" s="151">
        <v>0.4428355043926082</v>
      </c>
      <c r="G9" s="151">
        <v>-0.5131786960314</v>
      </c>
    </row>
    <row r="10" spans="1:8" ht="12.75" customHeight="1">
      <c r="A10" s="323" t="s">
        <v>98</v>
      </c>
      <c r="B10" s="328">
        <v>267250</v>
      </c>
      <c r="C10" s="328">
        <v>166175</v>
      </c>
      <c r="D10" s="328">
        <v>204062</v>
      </c>
      <c r="E10" s="86"/>
      <c r="F10" s="338">
        <v>0.22799458402286743</v>
      </c>
      <c r="G10" s="338">
        <v>-0.23643779232927975</v>
      </c>
      <c r="H10" s="154"/>
    </row>
    <row r="11" spans="1:7" ht="9.75" customHeight="1">
      <c r="A11" s="33"/>
      <c r="B11" s="88"/>
      <c r="C11" s="88"/>
      <c r="D11" s="88"/>
      <c r="E11" s="128"/>
      <c r="F11" s="163"/>
      <c r="G11" s="163"/>
    </row>
    <row r="12" spans="1:7" ht="12.75" customHeight="1">
      <c r="A12" s="323" t="s">
        <v>36</v>
      </c>
      <c r="B12" s="367">
        <v>0.66</v>
      </c>
      <c r="C12" s="367">
        <v>0.59</v>
      </c>
      <c r="D12" s="367">
        <v>0.66</v>
      </c>
      <c r="F12" s="338"/>
      <c r="G12" s="338"/>
    </row>
    <row r="13" spans="1:7" ht="12.75">
      <c r="A13" s="60"/>
      <c r="B13" s="67"/>
      <c r="C13" s="67"/>
      <c r="D13" s="67"/>
      <c r="F13" s="13"/>
      <c r="G13" s="13"/>
    </row>
    <row r="14" spans="6:7" ht="11.25">
      <c r="F14" s="117"/>
      <c r="G14" s="117"/>
    </row>
    <row r="15" spans="2:7" ht="11.25">
      <c r="B15" s="246"/>
      <c r="C15" s="246"/>
      <c r="D15" s="247"/>
      <c r="F15" s="117"/>
      <c r="G15" s="117"/>
    </row>
    <row r="16" spans="2:7" ht="12.75">
      <c r="B16" s="246"/>
      <c r="C16" s="246"/>
      <c r="D16" s="246"/>
      <c r="F16" s="118"/>
      <c r="G16" s="118"/>
    </row>
    <row r="17" spans="2:7" ht="11.25">
      <c r="B17" s="246"/>
      <c r="C17" s="246"/>
      <c r="D17" s="246"/>
      <c r="F17" s="117"/>
      <c r="G17" s="117"/>
    </row>
    <row r="18" spans="2:7" ht="12.75">
      <c r="B18" s="246"/>
      <c r="C18" s="246"/>
      <c r="D18" s="246"/>
      <c r="F18" s="118"/>
      <c r="G18" s="118"/>
    </row>
    <row r="19" spans="2:7" ht="11.25">
      <c r="B19" s="246"/>
      <c r="C19" s="246"/>
      <c r="D19" s="246"/>
      <c r="F19" s="117"/>
      <c r="G19" s="117"/>
    </row>
    <row r="20" spans="2:7" ht="12.75">
      <c r="B20" s="248"/>
      <c r="C20" s="248"/>
      <c r="D20" s="248"/>
      <c r="F20" s="118"/>
      <c r="G20" s="118"/>
    </row>
    <row r="21" spans="2:7" ht="11.25">
      <c r="B21" s="248"/>
      <c r="C21" s="248"/>
      <c r="D21" s="248"/>
      <c r="F21" s="117"/>
      <c r="G21" s="117"/>
    </row>
    <row r="22" spans="6:7" ht="12.75">
      <c r="F22" s="118"/>
      <c r="G22" s="118"/>
    </row>
    <row r="23" spans="6:7" ht="11.25">
      <c r="F23" s="117"/>
      <c r="G23" s="117"/>
    </row>
    <row r="24" spans="6:7" ht="12.75">
      <c r="F24" s="118"/>
      <c r="G24" s="118"/>
    </row>
    <row r="25" ht="12.75">
      <c r="F25" s="118"/>
    </row>
  </sheetData>
  <sheetProtection/>
  <mergeCells count="2">
    <mergeCell ref="B2:D2"/>
    <mergeCell ref="F2:G2"/>
  </mergeCells>
  <printOptions/>
  <pageMargins left="0.79" right="0.75" top="0.93" bottom="1" header="0" footer="0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8"/>
  <sheetViews>
    <sheetView showGridLines="0" zoomScalePageLayoutView="0" workbookViewId="0" topLeftCell="A1">
      <selection activeCell="K19" sqref="K19"/>
    </sheetView>
  </sheetViews>
  <sheetFormatPr defaultColWidth="14.8515625" defaultRowHeight="12.75" outlineLevelRow="1"/>
  <cols>
    <col min="1" max="1" width="45.7109375" style="41" customWidth="1"/>
    <col min="2" max="4" width="11.7109375" style="41" bestFit="1" customWidth="1"/>
    <col min="5" max="5" width="1.28515625" style="134" customWidth="1"/>
    <col min="6" max="6" width="6.00390625" style="0" bestFit="1" customWidth="1"/>
    <col min="7" max="7" width="6.28125" style="0" bestFit="1" customWidth="1"/>
    <col min="8" max="16384" width="14.8515625" style="41" customWidth="1"/>
  </cols>
  <sheetData>
    <row r="1" ht="12.75">
      <c r="A1" s="40"/>
    </row>
    <row r="2" spans="1:7" ht="12.75" customHeight="1">
      <c r="A2" s="100" t="s">
        <v>97</v>
      </c>
      <c r="B2" s="609" t="s">
        <v>116</v>
      </c>
      <c r="C2" s="609"/>
      <c r="D2" s="609"/>
      <c r="E2" s="409"/>
      <c r="F2" s="607" t="s">
        <v>382</v>
      </c>
      <c r="G2" s="607"/>
    </row>
    <row r="3" spans="1:7" ht="12.75" customHeight="1">
      <c r="A3" s="3" t="s">
        <v>428</v>
      </c>
      <c r="B3" s="96" t="s">
        <v>429</v>
      </c>
      <c r="C3" s="96" t="s">
        <v>430</v>
      </c>
      <c r="D3" s="96" t="s">
        <v>431</v>
      </c>
      <c r="E3" s="114"/>
      <c r="F3" s="172" t="s">
        <v>114</v>
      </c>
      <c r="G3" s="172" t="s">
        <v>115</v>
      </c>
    </row>
    <row r="4" spans="1:7" ht="9.75" customHeight="1">
      <c r="A4" s="101"/>
      <c r="F4" s="4"/>
      <c r="G4" s="4"/>
    </row>
    <row r="5" spans="1:7" ht="11.25">
      <c r="A5" s="102" t="s">
        <v>72</v>
      </c>
      <c r="B5" s="389">
        <v>16329.148</v>
      </c>
      <c r="C5" s="557">
        <v>21403.835</v>
      </c>
      <c r="D5" s="389">
        <v>23807.602</v>
      </c>
      <c r="E5" s="538"/>
      <c r="F5" s="151">
        <v>0.11230543498396428</v>
      </c>
      <c r="G5" s="151">
        <v>0.45798188613392443</v>
      </c>
    </row>
    <row r="6" spans="1:7" ht="11.25">
      <c r="A6" s="102" t="s">
        <v>73</v>
      </c>
      <c r="B6" s="389">
        <v>283.945</v>
      </c>
      <c r="C6" s="557">
        <v>591.252</v>
      </c>
      <c r="D6" s="389">
        <v>694.396</v>
      </c>
      <c r="E6" s="538"/>
      <c r="F6" s="151">
        <v>0.17445014985150165</v>
      </c>
      <c r="G6" s="151">
        <v>1.4455299441793303</v>
      </c>
    </row>
    <row r="7" spans="1:7" ht="11.25">
      <c r="A7" s="102" t="s">
        <v>84</v>
      </c>
      <c r="B7" s="389">
        <v>5189.032</v>
      </c>
      <c r="C7" s="557">
        <v>7562.571</v>
      </c>
      <c r="D7" s="389">
        <v>8605.717</v>
      </c>
      <c r="E7" s="538"/>
      <c r="F7" s="151">
        <v>0.13793536616052937</v>
      </c>
      <c r="G7" s="151">
        <v>0.658443617229572</v>
      </c>
    </row>
    <row r="8" spans="1:7" ht="11.25">
      <c r="A8" s="394" t="s">
        <v>105</v>
      </c>
      <c r="B8" s="396">
        <v>21802.125</v>
      </c>
      <c r="C8" s="396">
        <v>29557.658</v>
      </c>
      <c r="D8" s="396">
        <v>33107.715</v>
      </c>
      <c r="E8" s="539"/>
      <c r="F8" s="338">
        <v>0.12010616673350771</v>
      </c>
      <c r="G8" s="338">
        <v>0.5185544987013879</v>
      </c>
    </row>
    <row r="9" spans="1:7" ht="9.75" customHeight="1">
      <c r="A9" s="102"/>
      <c r="B9" s="390"/>
      <c r="C9" s="390"/>
      <c r="D9" s="390"/>
      <c r="E9" s="540"/>
      <c r="F9" s="166"/>
      <c r="G9" s="166"/>
    </row>
    <row r="10" spans="1:7" ht="11.25" customHeight="1">
      <c r="A10" s="102" t="s">
        <v>91</v>
      </c>
      <c r="B10" s="391">
        <v>58519.81</v>
      </c>
      <c r="C10" s="391">
        <v>83090.092</v>
      </c>
      <c r="D10" s="391">
        <v>115532.138</v>
      </c>
      <c r="E10" s="541"/>
      <c r="F10" s="151">
        <v>0.390444218066337</v>
      </c>
      <c r="G10" s="151">
        <v>0.9742398001633978</v>
      </c>
    </row>
    <row r="11" spans="1:7" ht="11.25" customHeight="1">
      <c r="A11" s="102" t="s">
        <v>109</v>
      </c>
      <c r="B11" s="391">
        <v>-3708.462</v>
      </c>
      <c r="C11" s="391">
        <v>-10637.093</v>
      </c>
      <c r="D11" s="391">
        <v>-12441.801</v>
      </c>
      <c r="E11" s="541"/>
      <c r="F11" s="151">
        <v>0.16966176755246942</v>
      </c>
      <c r="G11" s="151">
        <v>2.354975998136154</v>
      </c>
    </row>
    <row r="12" spans="1:7" ht="11.25" customHeight="1" hidden="1" outlineLevel="1">
      <c r="A12" s="102" t="s">
        <v>390</v>
      </c>
      <c r="B12" s="391">
        <v>0.122</v>
      </c>
      <c r="C12" s="391">
        <v>0.126</v>
      </c>
      <c r="D12" s="391"/>
      <c r="E12" s="541"/>
      <c r="F12" s="151">
        <v>0</v>
      </c>
      <c r="G12" s="151">
        <v>0</v>
      </c>
    </row>
    <row r="13" spans="1:7" ht="11.25" collapsed="1">
      <c r="A13" s="102" t="s">
        <v>108</v>
      </c>
      <c r="B13" s="391">
        <v>19091.842</v>
      </c>
      <c r="C13" s="391">
        <v>26113.428</v>
      </c>
      <c r="D13" s="391">
        <v>26426.836</v>
      </c>
      <c r="E13" s="541"/>
      <c r="F13" s="151">
        <v>0.012001794632248153</v>
      </c>
      <c r="G13" s="151">
        <v>0.3841951970899402</v>
      </c>
    </row>
    <row r="14" spans="1:7" ht="11.25">
      <c r="A14" s="394" t="s">
        <v>107</v>
      </c>
      <c r="B14" s="395">
        <v>73903.312</v>
      </c>
      <c r="C14" s="395">
        <v>98566.42700000001</v>
      </c>
      <c r="D14" s="395">
        <v>129517.173</v>
      </c>
      <c r="E14" s="542"/>
      <c r="F14" s="338">
        <v>0.3140090083614371</v>
      </c>
      <c r="G14" s="338">
        <v>0.7525219032132144</v>
      </c>
    </row>
    <row r="15" spans="1:7" ht="12.75" customHeight="1" hidden="1">
      <c r="A15" s="103" t="s">
        <v>103</v>
      </c>
      <c r="B15" s="390"/>
      <c r="C15" s="390"/>
      <c r="D15" s="390"/>
      <c r="E15" s="540"/>
      <c r="F15" s="175"/>
      <c r="G15" s="175"/>
    </row>
    <row r="16" spans="1:7" ht="9.75" customHeight="1">
      <c r="A16" s="90"/>
      <c r="B16" s="390"/>
      <c r="C16" s="390"/>
      <c r="D16" s="390"/>
      <c r="E16" s="540"/>
      <c r="F16" s="119"/>
      <c r="G16" s="119"/>
    </row>
    <row r="17" spans="1:7" ht="12.75" customHeight="1">
      <c r="A17" s="394" t="s">
        <v>37</v>
      </c>
      <c r="B17" s="395">
        <v>52101.187000000005</v>
      </c>
      <c r="C17" s="395">
        <v>69008.76900000001</v>
      </c>
      <c r="D17" s="395">
        <v>96409.458</v>
      </c>
      <c r="E17" s="542"/>
      <c r="F17" s="338">
        <v>0.39706097351193126</v>
      </c>
      <c r="G17" s="338">
        <v>0.8504272848908412</v>
      </c>
    </row>
    <row r="18" spans="1:7" ht="12.75" customHeight="1" hidden="1">
      <c r="A18" s="103" t="s">
        <v>101</v>
      </c>
      <c r="B18" s="390"/>
      <c r="C18" s="390"/>
      <c r="D18" s="390"/>
      <c r="E18" s="540"/>
      <c r="F18" s="104"/>
      <c r="G18" s="104"/>
    </row>
    <row r="19" spans="1:32" ht="9.75" customHeight="1">
      <c r="A19" s="110"/>
      <c r="B19" s="390"/>
      <c r="C19" s="390"/>
      <c r="D19" s="390"/>
      <c r="E19" s="540"/>
      <c r="F19" s="116"/>
      <c r="G19" s="116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8"/>
      <c r="W19" s="108"/>
      <c r="X19" s="108"/>
      <c r="Y19" s="108"/>
      <c r="Z19" s="108"/>
      <c r="AA19" s="108"/>
      <c r="AB19" s="108"/>
      <c r="AC19" s="108"/>
      <c r="AD19" s="108"/>
      <c r="AE19" s="107"/>
      <c r="AF19" s="109"/>
    </row>
    <row r="20" spans="1:7" ht="12.75" customHeight="1">
      <c r="A20" s="394" t="s">
        <v>117</v>
      </c>
      <c r="B20" s="395">
        <v>266581.484</v>
      </c>
      <c r="C20" s="395">
        <v>361678.066</v>
      </c>
      <c r="D20" s="395">
        <v>405178.621</v>
      </c>
      <c r="E20" s="542"/>
      <c r="F20" s="338">
        <v>0.12027424134699949</v>
      </c>
      <c r="G20" s="338">
        <v>0.5199053397121909</v>
      </c>
    </row>
    <row r="21" spans="6:7" ht="9.75" customHeight="1">
      <c r="F21" s="185"/>
      <c r="G21" s="185"/>
    </row>
    <row r="22" spans="1:7" ht="12.75" customHeight="1">
      <c r="A22" s="394" t="s">
        <v>118</v>
      </c>
      <c r="B22" s="397">
        <v>0.2772259756795412</v>
      </c>
      <c r="C22" s="397">
        <v>0.27252530984281476</v>
      </c>
      <c r="D22" s="397">
        <v>0.3196545086222602</v>
      </c>
      <c r="E22" s="392"/>
      <c r="F22" s="338"/>
      <c r="G22" s="338"/>
    </row>
    <row r="23" spans="6:7" ht="9.75" customHeight="1">
      <c r="F23" s="186"/>
      <c r="G23" s="186"/>
    </row>
    <row r="24" spans="1:7" ht="12.75" customHeight="1">
      <c r="A24" s="394" t="s">
        <v>104</v>
      </c>
      <c r="B24" s="397">
        <v>0.20560869111224545</v>
      </c>
      <c r="C24" s="397">
        <v>0.2003245588025236</v>
      </c>
      <c r="D24" s="397">
        <v>0.2544318274877588</v>
      </c>
      <c r="E24" s="392"/>
      <c r="F24" s="338"/>
      <c r="G24" s="338"/>
    </row>
    <row r="25" spans="1:7" s="134" customFormat="1" ht="5.25" customHeight="1">
      <c r="A25" s="137"/>
      <c r="B25" s="133"/>
      <c r="C25" s="133"/>
      <c r="F25" s="133"/>
      <c r="G25" s="133"/>
    </row>
    <row r="26" spans="1:32" ht="11.25">
      <c r="A26" s="135" t="s">
        <v>389</v>
      </c>
      <c r="B26" s="136"/>
      <c r="C26" s="136"/>
      <c r="D26" s="136"/>
      <c r="E26" s="393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07"/>
      <c r="Q26" s="107"/>
      <c r="R26" s="107"/>
      <c r="S26" s="107"/>
      <c r="T26" s="107"/>
      <c r="U26" s="107"/>
      <c r="V26" s="108"/>
      <c r="W26" s="108"/>
      <c r="X26" s="108"/>
      <c r="Y26" s="108"/>
      <c r="Z26" s="108"/>
      <c r="AA26" s="108"/>
      <c r="AB26" s="108"/>
      <c r="AC26" s="108"/>
      <c r="AD26" s="108"/>
      <c r="AE26" s="107"/>
      <c r="AF26" s="109"/>
    </row>
    <row r="27" spans="1:15" ht="11.25" customHeight="1">
      <c r="A27" s="135" t="s">
        <v>433</v>
      </c>
      <c r="B27" s="136"/>
      <c r="C27" s="136"/>
      <c r="D27" s="148"/>
      <c r="E27" s="543"/>
      <c r="F27" s="136"/>
      <c r="G27" s="136"/>
      <c r="H27" s="136"/>
      <c r="I27" s="136"/>
      <c r="J27" s="136"/>
      <c r="K27" s="136"/>
      <c r="L27" s="136"/>
      <c r="M27" s="136"/>
      <c r="N27" s="136"/>
      <c r="O27" s="136"/>
    </row>
    <row r="28" spans="1:32" ht="12.75">
      <c r="A28" s="135" t="s">
        <v>432</v>
      </c>
      <c r="B28" s="102"/>
      <c r="C28" s="102"/>
      <c r="D28" s="102"/>
      <c r="E28" s="544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</row>
  </sheetData>
  <sheetProtection/>
  <mergeCells count="2">
    <mergeCell ref="B2:D2"/>
    <mergeCell ref="F2:G2"/>
  </mergeCells>
  <printOptions/>
  <pageMargins left="0.6299212598425197" right="0.7480314960629921" top="0.7874015748031497" bottom="0.984251968503937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30"/>
  <sheetViews>
    <sheetView showGridLines="0" zoomScalePageLayoutView="0" workbookViewId="0" topLeftCell="A1">
      <selection activeCell="A26" sqref="A26"/>
    </sheetView>
  </sheetViews>
  <sheetFormatPr defaultColWidth="10.28125" defaultRowHeight="12.75"/>
  <cols>
    <col min="1" max="1" width="44.7109375" style="42" customWidth="1"/>
    <col min="2" max="4" width="10.421875" style="91" bestFit="1" customWidth="1"/>
    <col min="5" max="5" width="1.28515625" style="119" customWidth="1"/>
    <col min="6" max="6" width="6.28125" style="0" bestFit="1" customWidth="1"/>
    <col min="7" max="7" width="5.8515625" style="0" bestFit="1" customWidth="1"/>
    <col min="8" max="16384" width="10.28125" style="42" customWidth="1"/>
  </cols>
  <sheetData>
    <row r="2" spans="1:7" ht="12.75" customHeight="1">
      <c r="A2" s="58" t="s">
        <v>38</v>
      </c>
      <c r="B2" s="609" t="s">
        <v>116</v>
      </c>
      <c r="C2" s="609"/>
      <c r="D2" s="609"/>
      <c r="E2" s="113"/>
      <c r="F2" s="607" t="s">
        <v>382</v>
      </c>
      <c r="G2" s="607"/>
    </row>
    <row r="3" spans="1:7" ht="12.75" customHeight="1">
      <c r="A3" s="3" t="s">
        <v>415</v>
      </c>
      <c r="B3" s="96" t="s">
        <v>343</v>
      </c>
      <c r="C3" s="96" t="s">
        <v>381</v>
      </c>
      <c r="D3" s="96" t="s">
        <v>394</v>
      </c>
      <c r="E3" s="130"/>
      <c r="F3" s="172" t="s">
        <v>114</v>
      </c>
      <c r="G3" s="172" t="s">
        <v>115</v>
      </c>
    </row>
    <row r="4" spans="1:7" ht="9.75" customHeight="1">
      <c r="A4" s="3"/>
      <c r="E4" s="127"/>
      <c r="F4" s="65"/>
      <c r="G4" s="65"/>
    </row>
    <row r="5" spans="1:8" ht="11.25">
      <c r="A5" s="51" t="s">
        <v>39</v>
      </c>
      <c r="B5" s="426">
        <v>102061</v>
      </c>
      <c r="C5" s="426">
        <v>112244</v>
      </c>
      <c r="D5" s="426">
        <v>99354.4</v>
      </c>
      <c r="E5" s="406">
        <v>68794</v>
      </c>
      <c r="F5" s="151">
        <f>+D5/C5-1</f>
        <v>-0.11483553686611314</v>
      </c>
      <c r="G5" s="151">
        <f aca="true" t="shared" si="0" ref="G5:G10">D5/B5-1</f>
        <v>-0.026519434455864688</v>
      </c>
      <c r="H5" s="154"/>
    </row>
    <row r="6" spans="1:9" ht="11.25">
      <c r="A6" s="51" t="s">
        <v>90</v>
      </c>
      <c r="B6" s="426">
        <v>917</v>
      </c>
      <c r="C6" s="426">
        <v>1499</v>
      </c>
      <c r="D6" s="426">
        <v>1353.1</v>
      </c>
      <c r="E6" s="406">
        <v>617.9000000000001</v>
      </c>
      <c r="F6" s="151">
        <f>+D6/C6-1</f>
        <v>-0.09733155436957974</v>
      </c>
      <c r="G6" s="151">
        <f t="shared" si="0"/>
        <v>0.47557251908396947</v>
      </c>
      <c r="H6" s="445"/>
      <c r="I6" s="445"/>
    </row>
    <row r="7" spans="1:7" ht="11.25">
      <c r="A7" s="51" t="s">
        <v>40</v>
      </c>
      <c r="B7" s="426">
        <v>170515</v>
      </c>
      <c r="C7" s="426">
        <v>137411</v>
      </c>
      <c r="D7" s="426">
        <v>134924.1</v>
      </c>
      <c r="E7" s="406">
        <v>114935.9</v>
      </c>
      <c r="F7" s="151">
        <f>+D7/C7-1</f>
        <v>-0.018098259964631658</v>
      </c>
      <c r="G7" s="151">
        <f t="shared" si="0"/>
        <v>-0.20872591854089084</v>
      </c>
    </row>
    <row r="8" spans="1:9" ht="11.25">
      <c r="A8" s="51" t="s">
        <v>90</v>
      </c>
      <c r="B8" s="426">
        <v>4616</v>
      </c>
      <c r="C8" s="426">
        <v>3676</v>
      </c>
      <c r="D8" s="426">
        <v>1835.1</v>
      </c>
      <c r="E8" s="406">
        <v>3111.1</v>
      </c>
      <c r="F8" s="151">
        <f>+D8/C8-1</f>
        <v>-0.5007889009793254</v>
      </c>
      <c r="G8" s="151">
        <f t="shared" si="0"/>
        <v>-0.602448006932409</v>
      </c>
      <c r="H8" s="445"/>
      <c r="I8" s="445"/>
    </row>
    <row r="9" spans="1:7" ht="11.25">
      <c r="A9" s="51" t="s">
        <v>41</v>
      </c>
      <c r="B9" s="427">
        <v>272576</v>
      </c>
      <c r="C9" s="427">
        <v>249655</v>
      </c>
      <c r="D9" s="427">
        <v>234278.5</v>
      </c>
      <c r="E9" s="419">
        <v>183729.9</v>
      </c>
      <c r="F9" s="151">
        <f>+D9/C9-1</f>
        <v>-0.061590995573891916</v>
      </c>
      <c r="G9" s="151">
        <f t="shared" si="0"/>
        <v>-0.1405020984972999</v>
      </c>
    </row>
    <row r="10" spans="1:7" ht="11.25">
      <c r="A10" s="51" t="s">
        <v>90</v>
      </c>
      <c r="B10" s="427">
        <v>5533</v>
      </c>
      <c r="C10" s="427">
        <v>5175</v>
      </c>
      <c r="D10" s="427">
        <v>3188.2</v>
      </c>
      <c r="E10" s="419">
        <v>3729</v>
      </c>
      <c r="F10" s="151">
        <f>+D10/C10-1</f>
        <v>-0.38392270531400974</v>
      </c>
      <c r="G10" s="151">
        <f t="shared" si="0"/>
        <v>-0.4237845653352612</v>
      </c>
    </row>
    <row r="11" spans="1:7" ht="11.25">
      <c r="A11" s="323" t="s">
        <v>379</v>
      </c>
      <c r="B11" s="421">
        <f>+B6/B5</f>
        <v>0.008984822802049755</v>
      </c>
      <c r="C11" s="421">
        <f>+C6/C5</f>
        <v>0.013354834111400165</v>
      </c>
      <c r="D11" s="421">
        <f>+D6/D5</f>
        <v>0.0136189237718712</v>
      </c>
      <c r="E11" s="86"/>
      <c r="F11" s="338"/>
      <c r="G11" s="338"/>
    </row>
    <row r="12" spans="1:7" ht="11.25">
      <c r="A12" s="323" t="s">
        <v>380</v>
      </c>
      <c r="B12" s="421">
        <f>+B8/B7</f>
        <v>0.027070932176054892</v>
      </c>
      <c r="C12" s="421">
        <f>+C8/C7</f>
        <v>0.026751861204707048</v>
      </c>
      <c r="D12" s="421">
        <f>+D8/D7</f>
        <v>0.01360098010659326</v>
      </c>
      <c r="E12" s="86"/>
      <c r="F12" s="338"/>
      <c r="G12" s="338"/>
    </row>
    <row r="13" spans="1:7" s="490" customFormat="1" ht="3.75" customHeight="1">
      <c r="A13" s="203"/>
      <c r="B13" s="498"/>
      <c r="C13" s="498"/>
      <c r="D13" s="498"/>
      <c r="E13" s="500"/>
      <c r="F13" s="489"/>
      <c r="G13" s="489"/>
    </row>
    <row r="14" spans="1:7" ht="12.75" customHeight="1">
      <c r="A14" s="323" t="s">
        <v>89</v>
      </c>
      <c r="B14" s="421">
        <f>B10/B9</f>
        <v>0.020298925804179385</v>
      </c>
      <c r="C14" s="421">
        <f>C10/C9</f>
        <v>0.02072860547555627</v>
      </c>
      <c r="D14" s="421">
        <f>D10/D9</f>
        <v>0.013608589776697391</v>
      </c>
      <c r="E14" s="86"/>
      <c r="F14" s="338"/>
      <c r="G14" s="338"/>
    </row>
    <row r="15" spans="1:7" ht="3.75" customHeight="1">
      <c r="A15" s="3"/>
      <c r="B15" s="150"/>
      <c r="C15" s="150"/>
      <c r="D15" s="150"/>
      <c r="E15" s="127"/>
      <c r="F15" s="65"/>
      <c r="G15" s="65"/>
    </row>
    <row r="16" spans="1:7" ht="11.25">
      <c r="A16" s="51" t="s">
        <v>78</v>
      </c>
      <c r="B16" s="400">
        <v>6192</v>
      </c>
      <c r="C16" s="400">
        <v>5488</v>
      </c>
      <c r="D16" s="400">
        <v>5531.2</v>
      </c>
      <c r="E16" s="128"/>
      <c r="F16" s="151">
        <f>+D16/C16-1</f>
        <v>0.007871720116618075</v>
      </c>
      <c r="G16" s="151">
        <f>D16/B16-1</f>
        <v>-0.10671834625322996</v>
      </c>
    </row>
    <row r="17" spans="1:7" ht="12.75" customHeight="1">
      <c r="A17" s="323" t="s">
        <v>69</v>
      </c>
      <c r="B17" s="418">
        <f>B16/B10</f>
        <v>1.1191035604554491</v>
      </c>
      <c r="C17" s="418">
        <f>C16/C10</f>
        <v>1.0604830917874397</v>
      </c>
      <c r="D17" s="418">
        <f>D16/D10</f>
        <v>1.7348974342889405</v>
      </c>
      <c r="E17" s="420">
        <v>1.1922767497988738</v>
      </c>
      <c r="F17" s="410"/>
      <c r="G17" s="410"/>
    </row>
    <row r="18" spans="1:7" ht="11.25">
      <c r="A18" s="42" t="s">
        <v>128</v>
      </c>
      <c r="B18" s="400">
        <v>1434</v>
      </c>
      <c r="C18" s="427">
        <v>664</v>
      </c>
      <c r="D18" s="427">
        <v>522.2059051599999</v>
      </c>
      <c r="F18" s="151">
        <f>+D18/C18-1</f>
        <v>-0.21354532355421696</v>
      </c>
      <c r="G18" s="151">
        <f>D18/B18-1</f>
        <v>-0.6358396756206416</v>
      </c>
    </row>
    <row r="19" spans="1:7" ht="11.25">
      <c r="A19" s="323" t="s">
        <v>129</v>
      </c>
      <c r="B19" s="421">
        <v>0.005260918055881662</v>
      </c>
      <c r="C19" s="497">
        <v>0.0026596703450762053</v>
      </c>
      <c r="D19" s="497">
        <v>0.0022289962807513276</v>
      </c>
      <c r="F19" s="410"/>
      <c r="G19" s="410"/>
    </row>
    <row r="20" spans="4:7" ht="11.25">
      <c r="D20" s="42"/>
      <c r="F20" s="117"/>
      <c r="G20" s="117"/>
    </row>
    <row r="21" spans="4:7" ht="12.75">
      <c r="D21" s="149"/>
      <c r="F21" s="118"/>
      <c r="G21" s="118"/>
    </row>
    <row r="22" spans="4:7" ht="11.25">
      <c r="D22" s="149"/>
      <c r="F22" s="117"/>
      <c r="G22" s="117"/>
    </row>
    <row r="23" spans="4:7" ht="11.25">
      <c r="D23" s="491"/>
      <c r="F23" s="129"/>
      <c r="G23" s="129"/>
    </row>
    <row r="24" spans="4:8" ht="11.25">
      <c r="D24" s="260"/>
      <c r="F24" s="117"/>
      <c r="G24" s="117"/>
      <c r="H24" s="261"/>
    </row>
    <row r="25" spans="6:7" ht="12.75">
      <c r="F25" s="118"/>
      <c r="G25" s="118"/>
    </row>
    <row r="26" spans="6:7" ht="11.25">
      <c r="F26" s="117"/>
      <c r="G26" s="117"/>
    </row>
    <row r="27" spans="6:7" ht="12.75">
      <c r="F27" s="118"/>
      <c r="G27" s="118"/>
    </row>
    <row r="28" spans="6:7" ht="11.25">
      <c r="F28" s="117"/>
      <c r="G28" s="117"/>
    </row>
    <row r="29" spans="6:7" ht="12.75">
      <c r="F29" s="118"/>
      <c r="G29" s="118"/>
    </row>
    <row r="30" ht="12.75">
      <c r="F30" s="118"/>
    </row>
  </sheetData>
  <sheetProtection/>
  <mergeCells count="2">
    <mergeCell ref="B2:D2"/>
    <mergeCell ref="F2:G2"/>
  </mergeCells>
  <printOptions/>
  <pageMargins left="0.4330708661417323" right="0.7480314960629921" top="0.5118110236220472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PageLayoutView="0" workbookViewId="0" topLeftCell="A1">
      <selection activeCell="A2" sqref="A2:G29"/>
    </sheetView>
  </sheetViews>
  <sheetFormatPr defaultColWidth="14.140625" defaultRowHeight="12.75"/>
  <cols>
    <col min="1" max="1" width="46.28125" style="6" bestFit="1" customWidth="1"/>
    <col min="2" max="4" width="9.421875" style="63" bestFit="1" customWidth="1"/>
    <col min="5" max="5" width="1.28515625" style="507" customWidth="1"/>
    <col min="6" max="6" width="7.421875" style="6" bestFit="1" customWidth="1"/>
    <col min="7" max="7" width="8.8515625" style="6" bestFit="1" customWidth="1"/>
    <col min="8" max="16384" width="14.140625" style="6" customWidth="1"/>
  </cols>
  <sheetData>
    <row r="1" ht="11.25">
      <c r="A1" s="5"/>
    </row>
    <row r="2" spans="1:7" ht="12.75" customHeight="1">
      <c r="A2" s="58" t="s">
        <v>2</v>
      </c>
      <c r="B2" s="606" t="s">
        <v>116</v>
      </c>
      <c r="C2" s="606"/>
      <c r="D2" s="606"/>
      <c r="E2" s="605"/>
      <c r="F2" s="604" t="s">
        <v>382</v>
      </c>
      <c r="G2" s="604"/>
    </row>
    <row r="3" spans="1:7" ht="12.75" customHeight="1">
      <c r="A3" s="3" t="s">
        <v>415</v>
      </c>
      <c r="B3" s="114" t="s">
        <v>343</v>
      </c>
      <c r="C3" s="114" t="s">
        <v>381</v>
      </c>
      <c r="D3" s="114" t="s">
        <v>394</v>
      </c>
      <c r="E3" s="504"/>
      <c r="F3" s="184" t="s">
        <v>114</v>
      </c>
      <c r="G3" s="184" t="s">
        <v>115</v>
      </c>
    </row>
    <row r="4" spans="1:6" ht="9.75" customHeight="1">
      <c r="A4" s="52"/>
      <c r="B4" s="115"/>
      <c r="C4" s="115"/>
      <c r="D4" s="115"/>
      <c r="E4" s="508"/>
      <c r="F4" s="63"/>
    </row>
    <row r="5" spans="1:7" ht="14.25" customHeight="1">
      <c r="A5" s="51" t="s">
        <v>135</v>
      </c>
      <c r="B5" s="326">
        <v>19961</v>
      </c>
      <c r="C5" s="326">
        <v>25527</v>
      </c>
      <c r="D5" s="326">
        <v>21302</v>
      </c>
      <c r="E5" s="326"/>
      <c r="F5" s="173">
        <v>-0.165511027539468</v>
      </c>
      <c r="G5" s="209">
        <v>0.06718100295576379</v>
      </c>
    </row>
    <row r="6" spans="1:7" ht="12.75" customHeight="1">
      <c r="A6" s="51" t="s">
        <v>4</v>
      </c>
      <c r="B6" s="326">
        <v>5130</v>
      </c>
      <c r="C6" s="326">
        <v>4616</v>
      </c>
      <c r="D6" s="326">
        <v>4431</v>
      </c>
      <c r="E6" s="326"/>
      <c r="F6" s="173">
        <v>-0.04007798960138653</v>
      </c>
      <c r="G6" s="209">
        <v>-0.13625730994152052</v>
      </c>
    </row>
    <row r="7" spans="1:13" ht="27" customHeight="1">
      <c r="A7" s="535" t="s">
        <v>137</v>
      </c>
      <c r="B7" s="327">
        <f>+SUM(B5:B6)</f>
        <v>25091</v>
      </c>
      <c r="C7" s="327">
        <f>+SUM(C5:C6)</f>
        <v>30143</v>
      </c>
      <c r="D7" s="327">
        <f>+SUM(D5:D6)</f>
        <v>25733</v>
      </c>
      <c r="E7" s="509"/>
      <c r="F7" s="324">
        <v>-0.1463026241581793</v>
      </c>
      <c r="G7" s="324">
        <v>0.025586863815710847</v>
      </c>
      <c r="I7" s="439"/>
      <c r="J7" s="439"/>
      <c r="K7" s="439"/>
      <c r="L7" s="439"/>
      <c r="M7" s="439"/>
    </row>
    <row r="8" spans="1:7" ht="22.5">
      <c r="A8" s="303" t="s">
        <v>320</v>
      </c>
      <c r="B8" s="329">
        <v>-8103</v>
      </c>
      <c r="C8" s="329">
        <v>-279</v>
      </c>
      <c r="D8" s="329">
        <v>-4093</v>
      </c>
      <c r="E8" s="329"/>
      <c r="F8" s="173">
        <v>13.670250896057349</v>
      </c>
      <c r="G8" s="209">
        <v>-0.49487844008391957</v>
      </c>
    </row>
    <row r="9" spans="1:7" ht="12.75" customHeight="1">
      <c r="A9" s="51" t="s">
        <v>263</v>
      </c>
      <c r="B9" s="329">
        <v>-27</v>
      </c>
      <c r="C9" s="455">
        <v>60</v>
      </c>
      <c r="D9" s="455">
        <v>853</v>
      </c>
      <c r="E9" s="329"/>
      <c r="F9" s="173">
        <v>13.216666666666667</v>
      </c>
      <c r="G9" s="454">
        <v>0</v>
      </c>
    </row>
    <row r="10" spans="1:7" ht="22.5">
      <c r="A10" s="303" t="s">
        <v>321</v>
      </c>
      <c r="B10" s="329">
        <v>-44</v>
      </c>
      <c r="C10" s="455">
        <v>1472</v>
      </c>
      <c r="D10" s="455">
        <v>532</v>
      </c>
      <c r="E10" s="329"/>
      <c r="F10" s="173">
        <v>-0.6385869565217391</v>
      </c>
      <c r="G10" s="454">
        <v>0</v>
      </c>
    </row>
    <row r="11" spans="1:7" ht="12.75" customHeight="1">
      <c r="A11" s="51" t="s">
        <v>138</v>
      </c>
      <c r="B11" s="329">
        <v>4798</v>
      </c>
      <c r="C11" s="455">
        <v>1011</v>
      </c>
      <c r="D11" s="455">
        <v>1099</v>
      </c>
      <c r="E11" s="329"/>
      <c r="F11" s="173">
        <v>0.08704253214638968</v>
      </c>
      <c r="G11" s="209">
        <v>-0.7709462275948311</v>
      </c>
    </row>
    <row r="12" spans="1:7" ht="11.25">
      <c r="A12" s="51" t="s">
        <v>3</v>
      </c>
      <c r="B12" s="329">
        <v>1577</v>
      </c>
      <c r="C12" s="455">
        <v>1565</v>
      </c>
      <c r="D12" s="455">
        <v>861</v>
      </c>
      <c r="E12" s="329"/>
      <c r="F12" s="173">
        <v>-0.44984025559105434</v>
      </c>
      <c r="G12" s="209">
        <v>-0.45402663284717815</v>
      </c>
    </row>
    <row r="13" spans="1:11" ht="12.75" customHeight="1">
      <c r="A13" s="323" t="s">
        <v>139</v>
      </c>
      <c r="B13" s="331">
        <v>20138</v>
      </c>
      <c r="C13" s="331">
        <v>30842</v>
      </c>
      <c r="D13" s="331">
        <v>23263</v>
      </c>
      <c r="E13" s="510"/>
      <c r="F13" s="324">
        <v>-0.24573633357110436</v>
      </c>
      <c r="G13" s="324">
        <v>0.15517926308471552</v>
      </c>
      <c r="K13" s="440"/>
    </row>
    <row r="14" spans="1:7" s="9" customFormat="1" ht="11.25">
      <c r="A14" s="51" t="s">
        <v>155</v>
      </c>
      <c r="B14" s="326">
        <v>4852</v>
      </c>
      <c r="C14" s="293">
        <v>5588</v>
      </c>
      <c r="D14" s="293">
        <v>4726</v>
      </c>
      <c r="E14" s="326"/>
      <c r="F14" s="173">
        <v>-0.15425912670007158</v>
      </c>
      <c r="G14" s="209">
        <v>-0.025968672712283647</v>
      </c>
    </row>
    <row r="15" spans="1:7" s="9" customFormat="1" ht="11.25">
      <c r="A15" s="51" t="s">
        <v>70</v>
      </c>
      <c r="B15" s="326">
        <v>3238</v>
      </c>
      <c r="C15" s="293">
        <v>3693</v>
      </c>
      <c r="D15" s="293">
        <v>2674</v>
      </c>
      <c r="E15" s="326"/>
      <c r="F15" s="173">
        <v>-0.2759274302734904</v>
      </c>
      <c r="G15" s="209">
        <v>-0.1741815935762816</v>
      </c>
    </row>
    <row r="16" spans="1:7" s="9" customFormat="1" ht="11.25">
      <c r="A16" s="51" t="s">
        <v>156</v>
      </c>
      <c r="B16" s="326">
        <v>770</v>
      </c>
      <c r="C16" s="293">
        <v>838</v>
      </c>
      <c r="D16" s="293">
        <v>836</v>
      </c>
      <c r="E16" s="326"/>
      <c r="F16" s="173">
        <v>-0.0023866348448687846</v>
      </c>
      <c r="G16" s="209">
        <v>0.08571428571428563</v>
      </c>
    </row>
    <row r="17" spans="1:7" s="9" customFormat="1" ht="11.25">
      <c r="A17" s="51" t="s">
        <v>10</v>
      </c>
      <c r="B17" s="326">
        <v>4916</v>
      </c>
      <c r="C17" s="293">
        <v>5182</v>
      </c>
      <c r="D17" s="293">
        <v>4325</v>
      </c>
      <c r="E17" s="326"/>
      <c r="F17" s="173">
        <v>-0.1653801620995754</v>
      </c>
      <c r="G17" s="209">
        <v>-0.12021969080553296</v>
      </c>
    </row>
    <row r="18" spans="1:7" ht="12.75" customHeight="1">
      <c r="A18" s="323" t="s">
        <v>157</v>
      </c>
      <c r="B18" s="332">
        <v>6362</v>
      </c>
      <c r="C18" s="332">
        <v>15541</v>
      </c>
      <c r="D18" s="332">
        <v>10702</v>
      </c>
      <c r="E18" s="502"/>
      <c r="F18" s="324">
        <v>-0.31136992471526925</v>
      </c>
      <c r="G18" s="324">
        <v>0.6821754165356806</v>
      </c>
    </row>
    <row r="19" spans="1:7" s="9" customFormat="1" ht="11.25">
      <c r="A19" s="51" t="s">
        <v>158</v>
      </c>
      <c r="B19" s="333">
        <v>41</v>
      </c>
      <c r="C19" s="333">
        <v>165</v>
      </c>
      <c r="D19" s="333">
        <v>21</v>
      </c>
      <c r="E19" s="333"/>
      <c r="F19" s="173">
        <v>-0.8727272727272728</v>
      </c>
      <c r="G19" s="209">
        <v>-0.4878048780487805</v>
      </c>
    </row>
    <row r="20" spans="1:7" s="9" customFormat="1" ht="11.25">
      <c r="A20" s="51" t="s">
        <v>395</v>
      </c>
      <c r="B20" s="333">
        <v>3200</v>
      </c>
      <c r="C20" s="333">
        <v>-5112</v>
      </c>
      <c r="D20" s="333">
        <v>295</v>
      </c>
      <c r="E20" s="333"/>
      <c r="F20" s="461">
        <v>0</v>
      </c>
      <c r="G20" s="209">
        <v>-0.9078125</v>
      </c>
    </row>
    <row r="21" spans="1:7" ht="12.75" customHeight="1">
      <c r="A21" s="323" t="s">
        <v>159</v>
      </c>
      <c r="B21" s="332">
        <v>9603</v>
      </c>
      <c r="C21" s="332">
        <v>10594</v>
      </c>
      <c r="D21" s="332">
        <v>11018</v>
      </c>
      <c r="E21" s="502"/>
      <c r="F21" s="324">
        <v>0.04002265433264118</v>
      </c>
      <c r="G21" s="324">
        <v>0.14734978652504416</v>
      </c>
    </row>
    <row r="22" spans="1:7" ht="11.25">
      <c r="A22" s="51" t="s">
        <v>5</v>
      </c>
      <c r="B22" s="333">
        <v>5675</v>
      </c>
      <c r="C22" s="333">
        <v>4461</v>
      </c>
      <c r="D22" s="333">
        <v>3944</v>
      </c>
      <c r="E22" s="333"/>
      <c r="F22" s="173">
        <v>-0.11589329746693566</v>
      </c>
      <c r="G22" s="209">
        <v>-0.30502202643171805</v>
      </c>
    </row>
    <row r="23" spans="1:7" ht="11.25">
      <c r="A23" s="325" t="s">
        <v>160</v>
      </c>
      <c r="B23" s="332">
        <v>3928</v>
      </c>
      <c r="C23" s="332">
        <v>6133</v>
      </c>
      <c r="D23" s="332">
        <v>7074</v>
      </c>
      <c r="E23" s="502"/>
      <c r="F23" s="324">
        <v>0.1534322517528126</v>
      </c>
      <c r="G23" s="324">
        <v>0.8009164969450102</v>
      </c>
    </row>
    <row r="24" spans="1:7" ht="11.25" hidden="1">
      <c r="A24" s="189" t="s">
        <v>161</v>
      </c>
      <c r="B24" s="202"/>
      <c r="C24" s="202"/>
      <c r="D24" s="202"/>
      <c r="E24" s="202"/>
      <c r="F24" s="173">
        <v>0</v>
      </c>
      <c r="G24" s="305">
        <v>0</v>
      </c>
    </row>
    <row r="25" spans="1:7" ht="11.25" hidden="1">
      <c r="A25" s="6" t="s">
        <v>162</v>
      </c>
      <c r="B25" s="202"/>
      <c r="C25" s="202"/>
      <c r="D25" s="202"/>
      <c r="E25" s="202"/>
      <c r="F25" s="173">
        <v>0</v>
      </c>
      <c r="G25" s="305">
        <v>0</v>
      </c>
    </row>
    <row r="26" spans="2:7" ht="6.75" customHeight="1">
      <c r="B26" s="202"/>
      <c r="C26" s="202"/>
      <c r="D26" s="202"/>
      <c r="E26" s="202"/>
      <c r="F26" s="173"/>
      <c r="G26" s="305"/>
    </row>
    <row r="27" spans="1:7" ht="11.25">
      <c r="A27" s="325" t="s">
        <v>163</v>
      </c>
      <c r="B27" s="332">
        <v>3928</v>
      </c>
      <c r="C27" s="332">
        <v>6133</v>
      </c>
      <c r="D27" s="332">
        <v>7074</v>
      </c>
      <c r="E27" s="502"/>
      <c r="F27" s="324">
        <v>0.1534322517528126</v>
      </c>
      <c r="G27" s="324">
        <v>0.8009164969450102</v>
      </c>
    </row>
    <row r="28" spans="1:7" ht="22.5">
      <c r="A28" s="304" t="s">
        <v>322</v>
      </c>
      <c r="B28" s="293">
        <v>3928</v>
      </c>
      <c r="C28" s="293">
        <v>6132</v>
      </c>
      <c r="D28" s="293">
        <v>7074</v>
      </c>
      <c r="E28" s="495"/>
      <c r="F28" s="173">
        <v>0.1536203522504893</v>
      </c>
      <c r="G28" s="209">
        <v>0.8009164969450102</v>
      </c>
    </row>
    <row r="29" spans="1:7" ht="22.5">
      <c r="A29" s="304" t="s">
        <v>383</v>
      </c>
      <c r="B29" s="293">
        <v>0</v>
      </c>
      <c r="C29" s="374">
        <v>1</v>
      </c>
      <c r="D29" s="374">
        <v>0</v>
      </c>
      <c r="E29" s="511"/>
      <c r="F29" s="173">
        <v>-1</v>
      </c>
      <c r="G29" s="454">
        <v>0</v>
      </c>
    </row>
    <row r="35" spans="3:5" ht="11.25">
      <c r="C35" s="249"/>
      <c r="D35" s="249"/>
      <c r="E35" s="512"/>
    </row>
    <row r="40" spans="4:5" ht="11.25">
      <c r="D40" s="249"/>
      <c r="E40" s="512"/>
    </row>
  </sheetData>
  <sheetProtection/>
  <mergeCells count="2">
    <mergeCell ref="F2:G2"/>
    <mergeCell ref="B2:E2"/>
  </mergeCells>
  <printOptions/>
  <pageMargins left="0.5905511811023623" right="0.7480314960629921" top="0.3937007874015748" bottom="0.984251968503937" header="0" footer="0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5:B20"/>
  <sheetViews>
    <sheetView showGridLines="0" zoomScalePageLayoutView="0" workbookViewId="0" topLeftCell="A1">
      <selection activeCell="C45" sqref="C45"/>
    </sheetView>
  </sheetViews>
  <sheetFormatPr defaultColWidth="11.421875" defaultRowHeight="12.75"/>
  <cols>
    <col min="1" max="1" width="46.57421875" style="0" bestFit="1" customWidth="1"/>
    <col min="2" max="2" width="7.57421875" style="0" bestFit="1" customWidth="1"/>
    <col min="3" max="3" width="50.28125" style="0" bestFit="1" customWidth="1"/>
    <col min="4" max="4" width="7.57421875" style="0" bestFit="1" customWidth="1"/>
  </cols>
  <sheetData>
    <row r="5" spans="1:2" ht="12.75">
      <c r="A5" s="566" t="s">
        <v>425</v>
      </c>
      <c r="B5" s="567"/>
    </row>
    <row r="6" spans="1:2" ht="12.75">
      <c r="A6" s="568" t="s">
        <v>434</v>
      </c>
      <c r="B6" s="276"/>
    </row>
    <row r="7" spans="1:2" ht="12.75">
      <c r="A7" s="569"/>
      <c r="B7" s="276"/>
    </row>
    <row r="8" spans="1:2" ht="12.75">
      <c r="A8" s="276" t="s">
        <v>416</v>
      </c>
      <c r="B8" s="570">
        <v>6900</v>
      </c>
    </row>
    <row r="9" spans="1:2" ht="12.75">
      <c r="A9" s="276" t="s">
        <v>426</v>
      </c>
      <c r="B9" s="571">
        <v>-466</v>
      </c>
    </row>
    <row r="10" spans="1:2" ht="12.75">
      <c r="A10" s="572" t="s">
        <v>417</v>
      </c>
      <c r="B10" s="533">
        <f>+B8+B9</f>
        <v>6434</v>
      </c>
    </row>
    <row r="11" spans="1:2" ht="12.75">
      <c r="A11" s="573" t="s">
        <v>427</v>
      </c>
      <c r="B11" s="330">
        <v>6192</v>
      </c>
    </row>
    <row r="12" spans="1:2" ht="12.75">
      <c r="A12" s="275"/>
      <c r="B12" s="275"/>
    </row>
    <row r="13" spans="1:2" ht="12.75">
      <c r="A13" s="566" t="s">
        <v>418</v>
      </c>
      <c r="B13" s="574"/>
    </row>
    <row r="14" spans="1:2" ht="12.75">
      <c r="A14" s="276"/>
      <c r="B14" s="276"/>
    </row>
    <row r="15" spans="1:2" ht="12.75">
      <c r="A15" s="573" t="s">
        <v>424</v>
      </c>
      <c r="B15" s="575">
        <f>5492-4</f>
        <v>5488</v>
      </c>
    </row>
    <row r="16" spans="1:2" ht="12.75">
      <c r="A16" s="279" t="s">
        <v>421</v>
      </c>
      <c r="B16" s="276">
        <v>43</v>
      </c>
    </row>
    <row r="17" spans="1:2" ht="12.75">
      <c r="A17" s="279" t="s">
        <v>419</v>
      </c>
      <c r="B17" s="276">
        <v>215</v>
      </c>
    </row>
    <row r="18" spans="1:2" ht="12.75">
      <c r="A18" s="279" t="s">
        <v>420</v>
      </c>
      <c r="B18" s="276">
        <v>182</v>
      </c>
    </row>
    <row r="19" spans="1:2" ht="12.75">
      <c r="A19" s="279" t="s">
        <v>422</v>
      </c>
      <c r="B19" s="276">
        <v>-397</v>
      </c>
    </row>
    <row r="20" spans="1:2" ht="12.75">
      <c r="A20" s="573" t="s">
        <v>423</v>
      </c>
      <c r="B20" s="330">
        <f>SUM(B15:B19)</f>
        <v>5531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8"/>
  <sheetViews>
    <sheetView showGridLines="0" zoomScalePageLayoutView="0" workbookViewId="0" topLeftCell="A1">
      <selection activeCell="A33" sqref="A33"/>
    </sheetView>
  </sheetViews>
  <sheetFormatPr defaultColWidth="11.421875" defaultRowHeight="12.75"/>
  <cols>
    <col min="1" max="1" width="45.421875" style="25" customWidth="1"/>
    <col min="2" max="4" width="8.7109375" style="93" bestFit="1" customWidth="1"/>
    <col min="5" max="5" width="1.28515625" style="119" customWidth="1"/>
    <col min="6" max="6" width="6.8515625" style="0" bestFit="1" customWidth="1"/>
    <col min="7" max="7" width="8.57421875" style="0" bestFit="1" customWidth="1"/>
    <col min="8" max="16384" width="11.421875" style="25" customWidth="1"/>
  </cols>
  <sheetData>
    <row r="1" spans="1:7" s="23" customFormat="1" ht="12" customHeight="1">
      <c r="A1" s="24"/>
      <c r="B1" s="64"/>
      <c r="C1" s="64"/>
      <c r="D1" s="92"/>
      <c r="E1" s="119"/>
      <c r="F1"/>
      <c r="G1"/>
    </row>
    <row r="2" spans="1:7" ht="12.75" customHeight="1">
      <c r="A2" s="58" t="s">
        <v>42</v>
      </c>
      <c r="B2" s="609" t="s">
        <v>116</v>
      </c>
      <c r="C2" s="609"/>
      <c r="D2" s="609"/>
      <c r="E2" s="113"/>
      <c r="F2" s="607" t="s">
        <v>382</v>
      </c>
      <c r="G2" s="607"/>
    </row>
    <row r="3" spans="1:7" ht="12.75" customHeight="1">
      <c r="A3" s="3" t="s">
        <v>415</v>
      </c>
      <c r="B3" s="96" t="s">
        <v>343</v>
      </c>
      <c r="C3" s="96" t="s">
        <v>381</v>
      </c>
      <c r="D3" s="96" t="s">
        <v>394</v>
      </c>
      <c r="E3" s="130"/>
      <c r="F3" s="180" t="s">
        <v>114</v>
      </c>
      <c r="G3" s="180" t="s">
        <v>115</v>
      </c>
    </row>
    <row r="4" spans="1:7" ht="9.75" customHeight="1">
      <c r="A4" s="3"/>
      <c r="E4" s="127"/>
      <c r="F4" s="65"/>
      <c r="G4" s="65"/>
    </row>
    <row r="5" spans="1:7" ht="12.75" customHeight="1">
      <c r="A5" s="323" t="s">
        <v>43</v>
      </c>
      <c r="B5" s="370"/>
      <c r="C5" s="370"/>
      <c r="D5" s="370"/>
      <c r="E5" s="181"/>
      <c r="F5" s="372"/>
      <c r="G5" s="372"/>
    </row>
    <row r="6" spans="1:7" s="553" customFormat="1" ht="4.5" customHeight="1">
      <c r="A6" s="34"/>
      <c r="B6" s="554"/>
      <c r="C6" s="554"/>
      <c r="D6" s="554"/>
      <c r="E6" s="181"/>
      <c r="F6" s="167"/>
      <c r="G6" s="167"/>
    </row>
    <row r="7" spans="1:7" ht="11.25" customHeight="1">
      <c r="A7" s="323" t="s">
        <v>48</v>
      </c>
      <c r="B7" s="370">
        <v>119</v>
      </c>
      <c r="C7" s="370">
        <v>4229</v>
      </c>
      <c r="D7" s="370">
        <v>2585</v>
      </c>
      <c r="E7" s="182"/>
      <c r="F7" s="372">
        <v>-0.38874438401513356</v>
      </c>
      <c r="G7" s="372">
        <v>20.722689075630253</v>
      </c>
    </row>
    <row r="8" spans="1:7" s="553" customFormat="1" ht="3.75" customHeight="1">
      <c r="A8" s="34"/>
      <c r="B8" s="554"/>
      <c r="C8" s="554"/>
      <c r="D8" s="554"/>
      <c r="E8" s="182"/>
      <c r="F8" s="167"/>
      <c r="G8" s="167"/>
    </row>
    <row r="9" spans="1:8" ht="11.25">
      <c r="A9" s="552" t="s">
        <v>401</v>
      </c>
      <c r="B9" s="370">
        <v>15761</v>
      </c>
      <c r="C9" s="370">
        <v>15674</v>
      </c>
      <c r="D9" s="370">
        <v>15742</v>
      </c>
      <c r="E9" s="182"/>
      <c r="F9" s="372">
        <v>0.00433839479392617</v>
      </c>
      <c r="G9" s="372">
        <v>-0.0012055072647674248</v>
      </c>
      <c r="H9" s="187"/>
    </row>
    <row r="10" spans="1:8" ht="11.25">
      <c r="A10" s="51" t="s">
        <v>398</v>
      </c>
      <c r="B10" s="369">
        <v>10052</v>
      </c>
      <c r="C10" s="369">
        <v>7513</v>
      </c>
      <c r="D10" s="369">
        <v>6992</v>
      </c>
      <c r="E10" s="182"/>
      <c r="F10" s="166">
        <v>-0.06934646612538264</v>
      </c>
      <c r="G10" s="166">
        <v>-0.3044170314365301</v>
      </c>
      <c r="H10" s="187"/>
    </row>
    <row r="11" spans="1:8" ht="11.25">
      <c r="A11" s="51" t="s">
        <v>400</v>
      </c>
      <c r="B11" s="369">
        <v>5709</v>
      </c>
      <c r="C11" s="369">
        <v>8161</v>
      </c>
      <c r="D11" s="369">
        <v>8747</v>
      </c>
      <c r="E11" s="182"/>
      <c r="F11" s="166">
        <v>0.071804925866928</v>
      </c>
      <c r="G11" s="166">
        <v>0.5321422315641968</v>
      </c>
      <c r="H11" s="187"/>
    </row>
    <row r="12" spans="1:8" ht="11.25">
      <c r="A12" s="51" t="s">
        <v>399</v>
      </c>
      <c r="B12" s="283">
        <v>0</v>
      </c>
      <c r="C12" s="564">
        <v>0</v>
      </c>
      <c r="D12" s="545">
        <v>3</v>
      </c>
      <c r="E12" s="182"/>
      <c r="F12" s="491">
        <v>0</v>
      </c>
      <c r="G12" s="491">
        <v>0</v>
      </c>
      <c r="H12" s="187"/>
    </row>
    <row r="13" spans="1:7" ht="12.75" customHeight="1">
      <c r="A13" s="323" t="s">
        <v>44</v>
      </c>
      <c r="B13" s="371">
        <v>15880</v>
      </c>
      <c r="C13" s="371">
        <v>19903</v>
      </c>
      <c r="D13" s="371">
        <v>18327</v>
      </c>
      <c r="E13" s="182"/>
      <c r="F13" s="372">
        <v>-0.07918404260664225</v>
      </c>
      <c r="G13" s="372">
        <v>0.15409319899244323</v>
      </c>
    </row>
    <row r="14" spans="1:7" ht="9.75" customHeight="1">
      <c r="A14" s="26"/>
      <c r="F14" s="167"/>
      <c r="G14" s="167"/>
    </row>
    <row r="15" spans="1:7" s="28" customFormat="1" ht="12.75" customHeight="1">
      <c r="A15" s="323" t="s">
        <v>45</v>
      </c>
      <c r="B15" s="373"/>
      <c r="C15" s="373"/>
      <c r="D15" s="373"/>
      <c r="E15" s="119"/>
      <c r="F15" s="372"/>
      <c r="G15" s="372"/>
    </row>
    <row r="16" spans="1:7" s="28" customFormat="1" ht="11.25">
      <c r="A16" s="51" t="s">
        <v>111</v>
      </c>
      <c r="B16" s="376">
        <v>491</v>
      </c>
      <c r="C16" s="376">
        <v>232</v>
      </c>
      <c r="D16" s="564">
        <v>583</v>
      </c>
      <c r="E16" s="119"/>
      <c r="F16" s="166">
        <v>1.5129310344827585</v>
      </c>
      <c r="G16" s="166">
        <v>0.18737270875763756</v>
      </c>
    </row>
    <row r="17" spans="1:7" s="28" customFormat="1" ht="11.25" hidden="1">
      <c r="A17" s="51" t="s">
        <v>49</v>
      </c>
      <c r="B17" s="376">
        <v>497</v>
      </c>
      <c r="C17" s="376">
        <v>600</v>
      </c>
      <c r="D17" s="564">
        <v>618</v>
      </c>
      <c r="E17" s="119"/>
      <c r="F17" s="166">
        <v>0</v>
      </c>
      <c r="G17" s="166">
        <v>0</v>
      </c>
    </row>
    <row r="18" spans="1:7" s="28" customFormat="1" ht="11.25">
      <c r="A18" s="51" t="s">
        <v>393</v>
      </c>
      <c r="B18" s="368">
        <v>497</v>
      </c>
      <c r="C18" s="368">
        <v>600</v>
      </c>
      <c r="D18" s="368">
        <v>618</v>
      </c>
      <c r="E18" s="119"/>
      <c r="F18" s="166">
        <v>0.030000000000000027</v>
      </c>
      <c r="G18" s="166">
        <v>0.24346076458752508</v>
      </c>
    </row>
    <row r="19" spans="1:7" s="28" customFormat="1" ht="12.75" customHeight="1">
      <c r="A19" s="323" t="s">
        <v>47</v>
      </c>
      <c r="B19" s="371">
        <v>988</v>
      </c>
      <c r="C19" s="371">
        <v>832</v>
      </c>
      <c r="D19" s="371">
        <v>1201</v>
      </c>
      <c r="E19" s="119"/>
      <c r="F19" s="372">
        <v>0.4435096153846154</v>
      </c>
      <c r="G19" s="372">
        <v>0.21558704453441302</v>
      </c>
    </row>
    <row r="20" spans="1:7" ht="9.75" customHeight="1">
      <c r="A20" s="27"/>
      <c r="B20" s="211"/>
      <c r="C20" s="211"/>
      <c r="D20" s="211"/>
      <c r="F20" s="183"/>
      <c r="G20" s="183"/>
    </row>
    <row r="21" spans="1:7" ht="12.75" customHeight="1">
      <c r="A21" s="323" t="s">
        <v>95</v>
      </c>
      <c r="B21" s="371">
        <v>14892</v>
      </c>
      <c r="C21" s="371">
        <v>19071</v>
      </c>
      <c r="D21" s="371">
        <v>17126</v>
      </c>
      <c r="F21" s="372">
        <v>-0.10198731057626764</v>
      </c>
      <c r="G21" s="372">
        <v>0.15001343002954615</v>
      </c>
    </row>
    <row r="22" spans="6:7" ht="5.25" customHeight="1">
      <c r="F22" s="117"/>
      <c r="G22" s="117"/>
    </row>
    <row r="23" spans="1:7" ht="12.75">
      <c r="A23" s="139" t="s">
        <v>127</v>
      </c>
      <c r="B23" s="94"/>
      <c r="C23" s="94"/>
      <c r="D23" s="94"/>
      <c r="F23" s="118"/>
      <c r="G23" s="118"/>
    </row>
    <row r="24" spans="4:7" ht="11.25">
      <c r="D24" s="199"/>
      <c r="F24" s="117"/>
      <c r="G24" s="117"/>
    </row>
    <row r="25" spans="4:7" ht="12.75">
      <c r="D25" s="212"/>
      <c r="F25" s="118"/>
      <c r="G25" s="118"/>
    </row>
    <row r="26" spans="2:7" ht="11.25">
      <c r="B26" s="446"/>
      <c r="C26" s="446"/>
      <c r="D26" s="446"/>
      <c r="F26" s="117"/>
      <c r="G26" s="117"/>
    </row>
    <row r="27" spans="6:7" ht="12.75">
      <c r="F27" s="118"/>
      <c r="G27" s="118"/>
    </row>
    <row r="28" ht="12.75">
      <c r="F28" s="118"/>
    </row>
  </sheetData>
  <sheetProtection/>
  <mergeCells count="2">
    <mergeCell ref="B2:D2"/>
    <mergeCell ref="F2:G2"/>
  </mergeCells>
  <printOptions horizontalCentered="1"/>
  <pageMargins left="0.9055118110236221" right="0.4724409448818898" top="1.1023622047244095" bottom="0.984251968503937" header="0" footer="0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43"/>
  <sheetViews>
    <sheetView showGridLines="0" zoomScalePageLayoutView="0" workbookViewId="0" topLeftCell="A1">
      <selection activeCell="A2" sqref="A2:G36"/>
    </sheetView>
  </sheetViews>
  <sheetFormatPr defaultColWidth="11.421875" defaultRowHeight="12.75"/>
  <cols>
    <col min="1" max="1" width="48.140625" style="1" bestFit="1" customWidth="1"/>
    <col min="2" max="4" width="10.140625" style="95" bestFit="1" customWidth="1"/>
    <col min="5" max="5" width="1.28515625" style="119" customWidth="1"/>
    <col min="6" max="7" width="8.8515625" style="0" bestFit="1" customWidth="1"/>
    <col min="8" max="9" width="11.421875" style="1" customWidth="1"/>
    <col min="10" max="10" width="70.28125" style="1" bestFit="1" customWidth="1"/>
    <col min="11" max="11" width="8.7109375" style="1" bestFit="1" customWidth="1"/>
    <col min="12" max="13" width="10.28125" style="1" bestFit="1" customWidth="1"/>
    <col min="14" max="14" width="8.8515625" style="1" bestFit="1" customWidth="1"/>
    <col min="15" max="15" width="8.421875" style="1" customWidth="1"/>
    <col min="16" max="16384" width="11.421875" style="1" customWidth="1"/>
  </cols>
  <sheetData>
    <row r="2" spans="1:15" s="11" customFormat="1" ht="12.75" customHeight="1">
      <c r="A2" s="58" t="s">
        <v>83</v>
      </c>
      <c r="B2" s="609" t="s">
        <v>116</v>
      </c>
      <c r="C2" s="609"/>
      <c r="D2" s="609"/>
      <c r="E2" s="113"/>
      <c r="F2" s="607" t="s">
        <v>382</v>
      </c>
      <c r="G2" s="607"/>
      <c r="J2" s="1"/>
      <c r="K2" s="1"/>
      <c r="L2" s="1"/>
      <c r="M2" s="1"/>
      <c r="N2" s="1"/>
      <c r="O2" s="1"/>
    </row>
    <row r="3" spans="1:15" s="11" customFormat="1" ht="12.75" customHeight="1">
      <c r="A3" s="3" t="s">
        <v>415</v>
      </c>
      <c r="B3" s="155" t="s">
        <v>343</v>
      </c>
      <c r="C3" s="155" t="s">
        <v>381</v>
      </c>
      <c r="D3" s="155" t="s">
        <v>394</v>
      </c>
      <c r="E3" s="130"/>
      <c r="F3" s="172" t="s">
        <v>114</v>
      </c>
      <c r="G3" s="172" t="s">
        <v>115</v>
      </c>
      <c r="J3" s="1"/>
      <c r="K3" s="1"/>
      <c r="L3" s="1"/>
      <c r="M3" s="1"/>
      <c r="N3" s="1"/>
      <c r="O3" s="1"/>
    </row>
    <row r="4" spans="1:15" s="11" customFormat="1" ht="9.75" customHeight="1">
      <c r="A4" s="3"/>
      <c r="B4" s="155"/>
      <c r="C4" s="155"/>
      <c r="D4" s="155"/>
      <c r="E4" s="127"/>
      <c r="F4" s="65"/>
      <c r="G4" s="151"/>
      <c r="J4" s="1"/>
      <c r="K4" s="1"/>
      <c r="L4" s="1"/>
      <c r="M4" s="1"/>
      <c r="N4" s="1"/>
      <c r="O4" s="1"/>
    </row>
    <row r="5" spans="1:7" ht="11.25">
      <c r="A5" s="51" t="s">
        <v>143</v>
      </c>
      <c r="B5" s="375">
        <v>68669</v>
      </c>
      <c r="C5" s="375">
        <v>76489</v>
      </c>
      <c r="D5" s="375">
        <v>68573</v>
      </c>
      <c r="E5" s="85"/>
      <c r="F5" s="151">
        <v>-0.10349200538639547</v>
      </c>
      <c r="G5" s="151">
        <v>-0.0013980107472075787</v>
      </c>
    </row>
    <row r="6" spans="1:7" ht="11.25">
      <c r="A6" s="51" t="s">
        <v>265</v>
      </c>
      <c r="B6" s="375">
        <v>4497</v>
      </c>
      <c r="C6" s="375">
        <v>11768</v>
      </c>
      <c r="D6" s="375">
        <v>4490</v>
      </c>
      <c r="E6" s="85"/>
      <c r="F6" s="151">
        <v>-0.6184568320870156</v>
      </c>
      <c r="G6" s="151">
        <v>-0.0015565932844118224</v>
      </c>
    </row>
    <row r="7" spans="1:7" ht="11.25" customHeight="1" hidden="1">
      <c r="A7" s="51" t="s">
        <v>299</v>
      </c>
      <c r="B7" s="376"/>
      <c r="C7" s="376"/>
      <c r="D7" s="376"/>
      <c r="E7" s="85"/>
      <c r="F7" s="151" t="e">
        <v>#DIV/0!</v>
      </c>
      <c r="G7" s="151" t="e">
        <v>#DIV/0!</v>
      </c>
    </row>
    <row r="8" spans="1:7" ht="11.25">
      <c r="A8" s="51" t="s">
        <v>266</v>
      </c>
      <c r="B8" s="375">
        <v>50149</v>
      </c>
      <c r="C8" s="375">
        <v>36722</v>
      </c>
      <c r="D8" s="375">
        <v>31140</v>
      </c>
      <c r="E8" s="85"/>
      <c r="F8" s="151">
        <v>-0.15200697129785956</v>
      </c>
      <c r="G8" s="151">
        <v>-0.37905042971943603</v>
      </c>
    </row>
    <row r="9" spans="1:7" ht="11.25">
      <c r="A9" s="51" t="s">
        <v>267</v>
      </c>
      <c r="B9" s="375">
        <v>14020</v>
      </c>
      <c r="C9" s="375">
        <v>27994</v>
      </c>
      <c r="D9" s="375">
        <v>32939</v>
      </c>
      <c r="E9" s="85"/>
      <c r="F9" s="151">
        <v>0.17664499535614775</v>
      </c>
      <c r="G9" s="151">
        <v>1.349429386590585</v>
      </c>
    </row>
    <row r="10" spans="1:7" ht="11.25">
      <c r="A10" s="51" t="s">
        <v>268</v>
      </c>
      <c r="B10" s="375">
        <v>3</v>
      </c>
      <c r="C10" s="375">
        <v>5</v>
      </c>
      <c r="D10" s="375">
        <v>4</v>
      </c>
      <c r="E10" s="85"/>
      <c r="F10" s="151">
        <v>-0.19999999999999996</v>
      </c>
      <c r="G10" s="151">
        <v>0.33333333333333326</v>
      </c>
    </row>
    <row r="11" spans="1:7" ht="22.5">
      <c r="A11" s="303" t="s">
        <v>208</v>
      </c>
      <c r="B11" s="375">
        <v>443</v>
      </c>
      <c r="C11" s="375">
        <v>267</v>
      </c>
      <c r="D11" s="375">
        <v>140</v>
      </c>
      <c r="E11" s="85"/>
      <c r="F11" s="151">
        <v>-0.47565543071161054</v>
      </c>
      <c r="G11" s="151">
        <v>-0.6839729119638827</v>
      </c>
    </row>
    <row r="12" spans="1:7" ht="11.25">
      <c r="A12" s="51" t="s">
        <v>144</v>
      </c>
      <c r="B12" s="375">
        <v>2</v>
      </c>
      <c r="C12" s="375">
        <v>0</v>
      </c>
      <c r="D12" s="375">
        <v>0</v>
      </c>
      <c r="E12" s="86"/>
      <c r="F12" s="88">
        <v>0</v>
      </c>
      <c r="G12" s="151">
        <v>-1</v>
      </c>
    </row>
    <row r="13" spans="1:7" ht="11.25">
      <c r="A13" s="51" t="s">
        <v>146</v>
      </c>
      <c r="B13" s="375">
        <v>3885</v>
      </c>
      <c r="C13" s="375">
        <v>4042</v>
      </c>
      <c r="D13" s="375">
        <v>4065</v>
      </c>
      <c r="E13" s="86"/>
      <c r="F13" s="151">
        <v>0.005690252350321723</v>
      </c>
      <c r="G13" s="151">
        <v>0.04633204633204624</v>
      </c>
    </row>
    <row r="14" spans="1:7" ht="11.25">
      <c r="A14" s="51" t="s">
        <v>269</v>
      </c>
      <c r="B14" s="375">
        <v>81241</v>
      </c>
      <c r="C14" s="375">
        <v>42014</v>
      </c>
      <c r="D14" s="375">
        <v>39930</v>
      </c>
      <c r="E14" s="86"/>
      <c r="F14" s="151">
        <v>-0.049602513447898344</v>
      </c>
      <c r="G14" s="151">
        <v>-0.508499403010795</v>
      </c>
    </row>
    <row r="15" spans="1:7" ht="11.25" hidden="1">
      <c r="A15" s="51" t="s">
        <v>318</v>
      </c>
      <c r="B15" s="375">
        <v>0</v>
      </c>
      <c r="C15" s="375"/>
      <c r="D15" s="375"/>
      <c r="E15" s="86"/>
      <c r="F15" s="151" t="e">
        <v>#DIV/0!</v>
      </c>
      <c r="G15" s="151" t="e">
        <v>#DIV/0!</v>
      </c>
    </row>
    <row r="16" spans="1:7" ht="11.25">
      <c r="A16" s="51" t="s">
        <v>270</v>
      </c>
      <c r="B16" s="375">
        <v>769</v>
      </c>
      <c r="C16" s="375">
        <v>656</v>
      </c>
      <c r="D16" s="375">
        <v>71</v>
      </c>
      <c r="E16" s="86"/>
      <c r="F16" s="151">
        <v>-0.8917682926829268</v>
      </c>
      <c r="G16" s="151">
        <v>-0.9076723016905072</v>
      </c>
    </row>
    <row r="17" spans="1:7" ht="11.25">
      <c r="A17" s="51" t="s">
        <v>271</v>
      </c>
      <c r="B17" s="375">
        <v>80472</v>
      </c>
      <c r="C17" s="375">
        <v>41358</v>
      </c>
      <c r="D17" s="375">
        <v>39859</v>
      </c>
      <c r="E17" s="86"/>
      <c r="F17" s="151">
        <v>-0.03624449925044726</v>
      </c>
      <c r="G17" s="151">
        <v>-0.5046848593299533</v>
      </c>
    </row>
    <row r="18" spans="1:7" ht="11.25">
      <c r="A18" s="51" t="s">
        <v>147</v>
      </c>
      <c r="B18" s="375">
        <v>1948</v>
      </c>
      <c r="C18" s="375">
        <v>933</v>
      </c>
      <c r="D18" s="375">
        <v>3716</v>
      </c>
      <c r="E18" s="86"/>
      <c r="F18" s="151">
        <v>2.982851018220793</v>
      </c>
      <c r="G18" s="151">
        <v>0.9075975359342916</v>
      </c>
    </row>
    <row r="19" spans="1:7" ht="11.25">
      <c r="A19" s="51" t="s">
        <v>388</v>
      </c>
      <c r="B19" s="375">
        <v>2605</v>
      </c>
      <c r="C19" s="375">
        <v>3118</v>
      </c>
      <c r="D19" s="375">
        <v>2090</v>
      </c>
      <c r="E19" s="86"/>
      <c r="F19" s="151">
        <v>-0.32969852469531746</v>
      </c>
      <c r="G19" s="151">
        <v>-0.19769673704414592</v>
      </c>
    </row>
    <row r="20" spans="1:7" ht="11.25">
      <c r="A20" s="51" t="s">
        <v>210</v>
      </c>
      <c r="B20" s="375">
        <v>10</v>
      </c>
      <c r="C20" s="466">
        <v>11</v>
      </c>
      <c r="D20" s="466">
        <v>6</v>
      </c>
      <c r="E20" s="86"/>
      <c r="F20" s="151">
        <v>-0.4545454545454546</v>
      </c>
      <c r="G20" s="151">
        <v>-0.4</v>
      </c>
    </row>
    <row r="21" spans="1:7" ht="11.25">
      <c r="A21" s="51" t="s">
        <v>211</v>
      </c>
      <c r="B21" s="376">
        <v>0</v>
      </c>
      <c r="C21" s="492">
        <v>0</v>
      </c>
      <c r="D21" s="492">
        <v>1</v>
      </c>
      <c r="E21" s="86"/>
      <c r="F21" s="151">
        <v>1</v>
      </c>
      <c r="G21" s="151">
        <v>1</v>
      </c>
    </row>
    <row r="22" spans="1:7" ht="12.75" customHeight="1">
      <c r="A22" s="323" t="s">
        <v>99</v>
      </c>
      <c r="B22" s="335">
        <v>158803</v>
      </c>
      <c r="C22" s="335">
        <v>126874</v>
      </c>
      <c r="D22" s="335">
        <v>118521</v>
      </c>
      <c r="E22" s="86"/>
      <c r="F22" s="338">
        <v>-0.06583697211406592</v>
      </c>
      <c r="G22" s="338">
        <v>-0.2536601953363602</v>
      </c>
    </row>
    <row r="23" spans="1:7" ht="11.25">
      <c r="A23" s="51" t="s">
        <v>46</v>
      </c>
      <c r="B23" s="293">
        <v>126070</v>
      </c>
      <c r="C23" s="293">
        <v>85897</v>
      </c>
      <c r="D23" s="293">
        <v>77902</v>
      </c>
      <c r="E23" s="86"/>
      <c r="F23" s="151">
        <v>-0.09307659173195804</v>
      </c>
      <c r="G23" s="151">
        <v>-0.382073451257238</v>
      </c>
    </row>
    <row r="24" spans="1:7" ht="11.25">
      <c r="A24" s="51" t="s">
        <v>272</v>
      </c>
      <c r="B24" s="293">
        <v>3118</v>
      </c>
      <c r="C24" s="293">
        <v>4302</v>
      </c>
      <c r="D24" s="293">
        <v>3124</v>
      </c>
      <c r="E24" s="86"/>
      <c r="F24" s="151">
        <v>-0.2738261273826127</v>
      </c>
      <c r="G24" s="151">
        <v>0.0019243104554200752</v>
      </c>
    </row>
    <row r="25" spans="1:7" ht="11.25">
      <c r="A25" s="1" t="s">
        <v>273</v>
      </c>
      <c r="B25" s="293">
        <v>248</v>
      </c>
      <c r="C25" s="293">
        <v>248</v>
      </c>
      <c r="D25" s="293">
        <v>246</v>
      </c>
      <c r="E25" s="86"/>
      <c r="F25" s="151">
        <v>-0.008064516129032251</v>
      </c>
      <c r="G25" s="151">
        <v>-0.008064516129032251</v>
      </c>
    </row>
    <row r="26" spans="1:7" ht="11.25">
      <c r="A26" s="51" t="s">
        <v>271</v>
      </c>
      <c r="B26" s="293">
        <v>122704</v>
      </c>
      <c r="C26" s="293">
        <v>81347</v>
      </c>
      <c r="D26" s="293">
        <v>74532</v>
      </c>
      <c r="E26" s="86"/>
      <c r="F26" s="151">
        <v>-0.08377690633950852</v>
      </c>
      <c r="G26" s="151">
        <v>-0.3925870387273439</v>
      </c>
    </row>
    <row r="27" spans="1:7" ht="11.25" hidden="1">
      <c r="A27" s="51" t="s">
        <v>144</v>
      </c>
      <c r="B27" s="376">
        <v>0</v>
      </c>
      <c r="C27" s="376">
        <v>0</v>
      </c>
      <c r="D27" s="376">
        <v>0</v>
      </c>
      <c r="E27" s="86"/>
      <c r="F27" s="151" t="e">
        <v>#DIV/0!</v>
      </c>
      <c r="G27" s="151" t="e">
        <v>#DIV/0!</v>
      </c>
    </row>
    <row r="28" spans="1:7" ht="11.25">
      <c r="A28" s="51" t="s">
        <v>49</v>
      </c>
      <c r="B28" s="375">
        <v>5563</v>
      </c>
      <c r="C28" s="375">
        <v>5657</v>
      </c>
      <c r="D28" s="375">
        <v>5806</v>
      </c>
      <c r="E28" s="163"/>
      <c r="F28" s="151">
        <v>0.026339048965883016</v>
      </c>
      <c r="G28" s="151">
        <v>0.04368146683444185</v>
      </c>
    </row>
    <row r="29" spans="1:7" ht="11.25">
      <c r="A29" s="51" t="s">
        <v>402</v>
      </c>
      <c r="B29" s="375">
        <v>3770</v>
      </c>
      <c r="C29" s="375">
        <v>2205</v>
      </c>
      <c r="D29" s="375">
        <v>688</v>
      </c>
      <c r="F29" s="151">
        <v>-0.6879818594104308</v>
      </c>
      <c r="G29" s="151">
        <v>-0.8175066312997348</v>
      </c>
    </row>
    <row r="30" spans="1:7" ht="11.25">
      <c r="A30" s="51" t="s">
        <v>31</v>
      </c>
      <c r="B30" s="375">
        <v>26436</v>
      </c>
      <c r="C30" s="375">
        <v>26208</v>
      </c>
      <c r="D30" s="375">
        <v>26606</v>
      </c>
      <c r="F30" s="151">
        <v>0.015186202686202632</v>
      </c>
      <c r="G30" s="151">
        <v>0.006430624905432003</v>
      </c>
    </row>
    <row r="31" spans="1:7" ht="11.25" customHeight="1">
      <c r="A31" s="105" t="s">
        <v>150</v>
      </c>
      <c r="B31" s="375">
        <v>63</v>
      </c>
      <c r="C31" s="375">
        <v>27</v>
      </c>
      <c r="D31" s="375">
        <v>30</v>
      </c>
      <c r="F31" s="151">
        <v>0.11111111111111116</v>
      </c>
      <c r="G31" s="151">
        <v>-0.5238095238095238</v>
      </c>
    </row>
    <row r="32" spans="1:8" ht="12.75" customHeight="1">
      <c r="A32" s="323" t="s">
        <v>100</v>
      </c>
      <c r="B32" s="328">
        <v>161902</v>
      </c>
      <c r="C32" s="328">
        <v>119994</v>
      </c>
      <c r="D32" s="328">
        <v>111032</v>
      </c>
      <c r="F32" s="338">
        <v>-0.07468706768671762</v>
      </c>
      <c r="G32" s="338">
        <v>-0.3142024187471434</v>
      </c>
      <c r="H32" s="154"/>
    </row>
    <row r="33" spans="1:7" s="12" customFormat="1" ht="9.75" customHeight="1">
      <c r="A33" s="16"/>
      <c r="B33" s="119"/>
      <c r="C33" s="119"/>
      <c r="D33" s="119"/>
      <c r="E33" s="119"/>
      <c r="F33" s="179"/>
      <c r="G33" s="179"/>
    </row>
    <row r="34" spans="1:7" ht="12.75" customHeight="1">
      <c r="A34" s="323" t="s">
        <v>310</v>
      </c>
      <c r="B34" s="336">
        <v>-3099</v>
      </c>
      <c r="C34" s="336">
        <v>6880</v>
      </c>
      <c r="D34" s="336">
        <v>7489</v>
      </c>
      <c r="F34" s="338">
        <v>0.08851744186046506</v>
      </c>
      <c r="G34" s="338">
        <v>-3.416585995482414</v>
      </c>
    </row>
    <row r="35" spans="1:7" ht="12.75" customHeight="1">
      <c r="A35" s="323" t="s">
        <v>375</v>
      </c>
      <c r="B35" s="478">
        <v>43.3533</v>
      </c>
      <c r="C35" s="478">
        <v>59.895</v>
      </c>
      <c r="D35" s="478">
        <v>64.47</v>
      </c>
      <c r="F35" s="338">
        <v>0.0763836714249937</v>
      </c>
      <c r="G35" s="338">
        <v>0.48708402820546537</v>
      </c>
    </row>
    <row r="36" spans="1:7" ht="11.25">
      <c r="A36" s="323" t="s">
        <v>311</v>
      </c>
      <c r="B36" s="336">
        <f>B34/B35</f>
        <v>-71.48244770294303</v>
      </c>
      <c r="C36" s="336">
        <f>C34/C35</f>
        <v>114.867685115619</v>
      </c>
      <c r="D36" s="336">
        <f>D34/D35</f>
        <v>116.16255622770281</v>
      </c>
      <c r="F36" s="338">
        <v>0.011272718787537883</v>
      </c>
      <c r="G36" s="468">
        <v>0</v>
      </c>
    </row>
    <row r="37" spans="2:7" ht="11.25">
      <c r="B37" s="68"/>
      <c r="C37" s="68"/>
      <c r="D37" s="68"/>
      <c r="F37" s="117"/>
      <c r="G37" s="117"/>
    </row>
    <row r="38" spans="2:7" ht="12.75">
      <c r="B38" s="244"/>
      <c r="C38" s="244"/>
      <c r="D38" s="244"/>
      <c r="F38" s="118"/>
      <c r="G38" s="118"/>
    </row>
    <row r="39" spans="6:7" ht="11.25">
      <c r="F39" s="117"/>
      <c r="G39" s="117"/>
    </row>
    <row r="40" spans="6:7" ht="12.75">
      <c r="F40" s="118"/>
      <c r="G40" s="118"/>
    </row>
    <row r="41" spans="3:7" ht="11.25">
      <c r="C41" s="284"/>
      <c r="F41" s="117"/>
      <c r="G41" s="117"/>
    </row>
    <row r="42" spans="6:7" ht="12.75">
      <c r="F42" s="118"/>
      <c r="G42" s="118"/>
    </row>
    <row r="43" ht="12.75">
      <c r="F43" s="118"/>
    </row>
  </sheetData>
  <sheetProtection/>
  <mergeCells count="2">
    <mergeCell ref="B2:D2"/>
    <mergeCell ref="F2:G2"/>
  </mergeCells>
  <printOptions/>
  <pageMargins left="0.5118110236220472" right="0.7480314960629921" top="0.984251968503937" bottom="0.984251968503937" header="0" footer="0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63"/>
  <sheetViews>
    <sheetView showGridLines="0" zoomScalePageLayoutView="0" workbookViewId="0" topLeftCell="A40">
      <selection activeCell="K47" sqref="K47"/>
    </sheetView>
  </sheetViews>
  <sheetFormatPr defaultColWidth="11.421875" defaultRowHeight="12.75"/>
  <cols>
    <col min="1" max="1" width="45.140625" style="192" customWidth="1"/>
    <col min="2" max="4" width="10.7109375" style="192" bestFit="1" customWidth="1"/>
    <col min="5" max="5" width="1.421875" style="224" customWidth="1"/>
    <col min="6" max="7" width="8.8515625" style="192" bestFit="1" customWidth="1"/>
    <col min="8" max="16384" width="11.421875" style="192" customWidth="1"/>
  </cols>
  <sheetData>
    <row r="3" spans="1:7" ht="11.25">
      <c r="A3" s="193" t="s">
        <v>64</v>
      </c>
      <c r="B3" s="623" t="s">
        <v>116</v>
      </c>
      <c r="C3" s="623"/>
      <c r="D3" s="623"/>
      <c r="E3" s="223"/>
      <c r="F3" s="622" t="s">
        <v>382</v>
      </c>
      <c r="G3" s="622"/>
    </row>
    <row r="4" spans="1:7" ht="14.25" customHeight="1">
      <c r="A4" s="3" t="s">
        <v>415</v>
      </c>
      <c r="B4" s="195" t="s">
        <v>343</v>
      </c>
      <c r="C4" s="195" t="s">
        <v>381</v>
      </c>
      <c r="D4" s="195" t="s">
        <v>394</v>
      </c>
      <c r="E4" s="195"/>
      <c r="F4" s="194" t="s">
        <v>114</v>
      </c>
      <c r="G4" s="194" t="s">
        <v>115</v>
      </c>
    </row>
    <row r="5" spans="2:7" ht="14.25" customHeight="1">
      <c r="B5" s="195"/>
      <c r="C5" s="195"/>
      <c r="D5" s="195"/>
      <c r="E5" s="195"/>
      <c r="F5" s="196"/>
      <c r="G5" s="196"/>
    </row>
    <row r="6" spans="1:6" ht="14.25" customHeight="1">
      <c r="A6" s="197"/>
      <c r="B6" s="195"/>
      <c r="C6" s="195"/>
      <c r="D6" s="195"/>
      <c r="E6" s="195"/>
      <c r="F6" s="196"/>
    </row>
    <row r="7" spans="1:7" ht="14.25" customHeight="1">
      <c r="A7" s="377" t="s">
        <v>50</v>
      </c>
      <c r="B7" s="378"/>
      <c r="C7" s="378"/>
      <c r="D7" s="378"/>
      <c r="E7" s="379"/>
      <c r="F7" s="378"/>
      <c r="G7" s="378"/>
    </row>
    <row r="8" spans="1:7" ht="14.25" customHeight="1">
      <c r="A8" s="192" t="s">
        <v>143</v>
      </c>
      <c r="B8" s="433">
        <v>111725</v>
      </c>
      <c r="C8" s="433">
        <v>108533</v>
      </c>
      <c r="D8" s="433">
        <v>123321</v>
      </c>
      <c r="E8" s="220"/>
      <c r="F8" s="311">
        <v>0.13625348972202</v>
      </c>
      <c r="G8" s="312">
        <v>0.10379055717162666</v>
      </c>
    </row>
    <row r="9" spans="1:7" ht="14.25" customHeight="1">
      <c r="A9" s="192" t="s">
        <v>217</v>
      </c>
      <c r="B9" s="433">
        <v>13011</v>
      </c>
      <c r="C9" s="433">
        <v>21033</v>
      </c>
      <c r="D9" s="433">
        <v>18557</v>
      </c>
      <c r="E9" s="220"/>
      <c r="F9" s="311">
        <v>-0.11771977368896491</v>
      </c>
      <c r="G9" s="312">
        <v>0.4262547075551457</v>
      </c>
    </row>
    <row r="10" spans="1:256" ht="14.25" customHeight="1" hidden="1">
      <c r="A10" s="192" t="s">
        <v>218</v>
      </c>
      <c r="B10" s="405"/>
      <c r="C10" s="405"/>
      <c r="D10" s="405"/>
      <c r="E10" s="220"/>
      <c r="F10" s="311" t="e">
        <v>#DIV/0!</v>
      </c>
      <c r="G10" s="312" t="e">
        <v>#DIV/0!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7" ht="14.25" customHeight="1">
      <c r="A11" s="192" t="s">
        <v>219</v>
      </c>
      <c r="B11" s="433">
        <v>84681</v>
      </c>
      <c r="C11" s="433">
        <v>59460</v>
      </c>
      <c r="D11" s="433">
        <v>71819</v>
      </c>
      <c r="E11" s="220"/>
      <c r="F11" s="311">
        <v>0.20785401950891358</v>
      </c>
      <c r="G11" s="312">
        <v>-0.15188767255936986</v>
      </c>
    </row>
    <row r="12" spans="1:7" ht="14.25" customHeight="1">
      <c r="A12" s="192" t="s">
        <v>386</v>
      </c>
      <c r="B12" s="433">
        <v>14029</v>
      </c>
      <c r="C12" s="283">
        <v>28035</v>
      </c>
      <c r="D12" s="283">
        <v>32940</v>
      </c>
      <c r="E12" s="220"/>
      <c r="F12" s="311">
        <v>0.174959871589085</v>
      </c>
      <c r="G12" s="312">
        <v>1.347993442155535</v>
      </c>
    </row>
    <row r="13" spans="1:7" ht="14.25" customHeight="1">
      <c r="A13" s="192" t="s">
        <v>220</v>
      </c>
      <c r="B13" s="433">
        <v>4</v>
      </c>
      <c r="C13" s="433">
        <v>5</v>
      </c>
      <c r="D13" s="433">
        <v>5</v>
      </c>
      <c r="E13" s="220"/>
      <c r="F13" s="311">
        <v>0</v>
      </c>
      <c r="G13" s="312">
        <v>0.25</v>
      </c>
    </row>
    <row r="14" spans="1:7" ht="14.25" customHeight="1">
      <c r="A14" s="192" t="s">
        <v>212</v>
      </c>
      <c r="B14" s="433">
        <v>4397</v>
      </c>
      <c r="C14" s="433">
        <v>6118</v>
      </c>
      <c r="D14" s="433">
        <v>1698</v>
      </c>
      <c r="E14" s="313"/>
      <c r="F14" s="311">
        <v>-0.7224583197123242</v>
      </c>
      <c r="G14" s="312">
        <v>-0.6138276097339095</v>
      </c>
    </row>
    <row r="15" spans="1:7" ht="14.25" customHeight="1">
      <c r="A15" s="192" t="s">
        <v>144</v>
      </c>
      <c r="B15" s="433">
        <v>62</v>
      </c>
      <c r="C15" s="433">
        <v>55</v>
      </c>
      <c r="D15" s="433">
        <v>41</v>
      </c>
      <c r="E15" s="313"/>
      <c r="F15" s="311">
        <v>-0.2545454545454545</v>
      </c>
      <c r="G15" s="312">
        <v>-0.33870967741935487</v>
      </c>
    </row>
    <row r="16" spans="1:7" ht="14.25" customHeight="1">
      <c r="A16" s="192" t="s">
        <v>228</v>
      </c>
      <c r="B16" s="433">
        <v>0</v>
      </c>
      <c r="C16" s="433">
        <v>1173</v>
      </c>
      <c r="D16" s="433">
        <v>410</v>
      </c>
      <c r="E16" s="313"/>
      <c r="F16" s="311">
        <v>-0.6504688832054561</v>
      </c>
      <c r="G16" s="459">
        <v>0</v>
      </c>
    </row>
    <row r="17" spans="1:7" ht="14.25" customHeight="1">
      <c r="A17" s="192" t="s">
        <v>146</v>
      </c>
      <c r="B17" s="433">
        <v>6377</v>
      </c>
      <c r="C17" s="433">
        <v>6645</v>
      </c>
      <c r="D17" s="433">
        <v>12194</v>
      </c>
      <c r="E17" s="313"/>
      <c r="F17" s="311">
        <v>0.835063957863055</v>
      </c>
      <c r="G17" s="312">
        <v>0.9121844127332601</v>
      </c>
    </row>
    <row r="18" spans="1:7" ht="14.25" customHeight="1">
      <c r="A18" s="192" t="s">
        <v>385</v>
      </c>
      <c r="B18" s="433">
        <v>264070</v>
      </c>
      <c r="C18" s="433">
        <v>238127</v>
      </c>
      <c r="D18" s="433">
        <v>225110</v>
      </c>
      <c r="E18" s="313"/>
      <c r="F18" s="311">
        <v>-0.05466410780801845</v>
      </c>
      <c r="G18" s="312">
        <v>-0.14753663801264816</v>
      </c>
    </row>
    <row r="19" spans="1:7" ht="14.25" customHeight="1">
      <c r="A19" s="192" t="s">
        <v>221</v>
      </c>
      <c r="B19" s="433">
        <v>1935</v>
      </c>
      <c r="C19" s="433">
        <v>6954</v>
      </c>
      <c r="D19" s="433">
        <v>4204</v>
      </c>
      <c r="E19" s="313"/>
      <c r="F19" s="311">
        <v>-0.39545585274662065</v>
      </c>
      <c r="G19" s="312">
        <v>1.1726098191214471</v>
      </c>
    </row>
    <row r="20" spans="1:7" ht="14.25" customHeight="1" hidden="1">
      <c r="A20" s="192" t="s">
        <v>222</v>
      </c>
      <c r="B20" s="333"/>
      <c r="C20" s="333"/>
      <c r="D20" s="333"/>
      <c r="E20" s="313"/>
      <c r="F20" s="311" t="e">
        <v>#DIV/0!</v>
      </c>
      <c r="G20" s="312" t="e">
        <v>#DIV/0!</v>
      </c>
    </row>
    <row r="21" spans="1:7" ht="14.25" customHeight="1">
      <c r="A21" s="192" t="s">
        <v>223</v>
      </c>
      <c r="B21" s="433">
        <v>5668</v>
      </c>
      <c r="C21" s="433">
        <v>4260</v>
      </c>
      <c r="D21" s="433">
        <v>2776</v>
      </c>
      <c r="E21" s="313"/>
      <c r="F21" s="311">
        <v>-0.34835680751173714</v>
      </c>
      <c r="G21" s="312">
        <v>-0.5102328863796753</v>
      </c>
    </row>
    <row r="22" spans="1:7" ht="14.25" customHeight="1">
      <c r="A22" s="192" t="s">
        <v>224</v>
      </c>
      <c r="B22" s="433">
        <v>256467</v>
      </c>
      <c r="C22" s="433">
        <v>226913</v>
      </c>
      <c r="D22" s="433">
        <v>218130</v>
      </c>
      <c r="E22" s="290"/>
      <c r="F22" s="311">
        <v>-0.03870646459215643</v>
      </c>
      <c r="G22" s="312">
        <v>-0.1494812198060569</v>
      </c>
    </row>
    <row r="23" spans="1:7" ht="14.25" customHeight="1">
      <c r="A23" s="192" t="s">
        <v>147</v>
      </c>
      <c r="B23" s="433">
        <v>161780</v>
      </c>
      <c r="C23" s="433">
        <v>69594</v>
      </c>
      <c r="D23" s="433">
        <v>97282</v>
      </c>
      <c r="E23" s="290"/>
      <c r="F23" s="311">
        <v>0.3978503894013852</v>
      </c>
      <c r="G23" s="312">
        <v>-0.3986772159723081</v>
      </c>
    </row>
    <row r="24" spans="1:7" ht="14.25" customHeight="1">
      <c r="A24" s="192" t="s">
        <v>213</v>
      </c>
      <c r="B24" s="433">
        <v>10830</v>
      </c>
      <c r="C24" s="433">
        <v>11506</v>
      </c>
      <c r="D24" s="433">
        <v>10000</v>
      </c>
      <c r="E24" s="290"/>
      <c r="F24" s="311">
        <v>-0.13088823222666435</v>
      </c>
      <c r="G24" s="312">
        <v>-0.07663896583564178</v>
      </c>
    </row>
    <row r="25" spans="1:7" ht="14.25" customHeight="1">
      <c r="A25" s="192" t="s">
        <v>154</v>
      </c>
      <c r="B25" s="333">
        <v>2232</v>
      </c>
      <c r="C25" s="333">
        <v>1656</v>
      </c>
      <c r="D25" s="333">
        <v>1584</v>
      </c>
      <c r="E25" s="313"/>
      <c r="F25" s="311">
        <v>-0.04347826086956519</v>
      </c>
      <c r="G25" s="312">
        <v>-0.29032258064516125</v>
      </c>
    </row>
    <row r="26" spans="1:7" ht="22.5">
      <c r="A26" s="215" t="s">
        <v>330</v>
      </c>
      <c r="B26" s="333">
        <v>184</v>
      </c>
      <c r="C26" s="333">
        <v>158</v>
      </c>
      <c r="D26" s="333">
        <v>168</v>
      </c>
      <c r="E26" s="313"/>
      <c r="F26" s="311">
        <v>0.06329113924050622</v>
      </c>
      <c r="G26" s="312">
        <v>-0.08695652173913049</v>
      </c>
    </row>
    <row r="27" spans="1:7" ht="14.25" customHeight="1">
      <c r="A27" s="192" t="s">
        <v>153</v>
      </c>
      <c r="B27" s="333">
        <v>26972</v>
      </c>
      <c r="C27" s="333">
        <v>27756</v>
      </c>
      <c r="D27" s="333">
        <v>27561</v>
      </c>
      <c r="E27" s="313"/>
      <c r="F27" s="311">
        <v>-0.007025507998270619</v>
      </c>
      <c r="G27" s="312">
        <v>0.021837461070739916</v>
      </c>
    </row>
    <row r="28" spans="1:7" ht="14.25" customHeight="1">
      <c r="A28" s="192" t="s">
        <v>152</v>
      </c>
      <c r="B28" s="333">
        <v>3537</v>
      </c>
      <c r="C28" s="333">
        <v>3818</v>
      </c>
      <c r="D28" s="333">
        <v>3947</v>
      </c>
      <c r="E28" s="313"/>
      <c r="F28" s="311">
        <v>0.03378732320586697</v>
      </c>
      <c r="G28" s="312">
        <v>0.11591744416171901</v>
      </c>
    </row>
    <row r="29" spans="1:7" ht="14.25" customHeight="1">
      <c r="A29" s="192" t="s">
        <v>215</v>
      </c>
      <c r="B29" s="333">
        <v>0</v>
      </c>
      <c r="C29" s="333">
        <v>47</v>
      </c>
      <c r="D29" s="333">
        <v>57</v>
      </c>
      <c r="E29" s="313"/>
      <c r="F29" s="311">
        <v>0.2127659574468086</v>
      </c>
      <c r="G29" s="459">
        <v>0</v>
      </c>
    </row>
    <row r="30" spans="1:7" ht="14.25" customHeight="1">
      <c r="A30" s="192" t="s">
        <v>151</v>
      </c>
      <c r="B30" s="333">
        <v>1952</v>
      </c>
      <c r="C30" s="333">
        <v>1167</v>
      </c>
      <c r="D30" s="333">
        <v>1460</v>
      </c>
      <c r="E30" s="313"/>
      <c r="F30" s="311">
        <v>0.25107112253641817</v>
      </c>
      <c r="G30" s="312">
        <v>-0.2520491803278688</v>
      </c>
    </row>
    <row r="31" spans="1:7" ht="14.25" customHeight="1">
      <c r="A31" s="192" t="s">
        <v>214</v>
      </c>
      <c r="B31" s="333">
        <v>1958</v>
      </c>
      <c r="C31" s="333">
        <v>1888</v>
      </c>
      <c r="D31" s="333">
        <v>1949</v>
      </c>
      <c r="E31" s="313"/>
      <c r="F31" s="311">
        <v>0.03230932203389836</v>
      </c>
      <c r="G31" s="312">
        <v>-0.004596527068437162</v>
      </c>
    </row>
    <row r="32" spans="1:7" ht="14.25" customHeight="1">
      <c r="A32" s="377" t="s">
        <v>216</v>
      </c>
      <c r="B32" s="434">
        <v>596076</v>
      </c>
      <c r="C32" s="434">
        <v>478241</v>
      </c>
      <c r="D32" s="434">
        <v>506782</v>
      </c>
      <c r="E32" s="380"/>
      <c r="F32" s="338">
        <v>0.05967911575962748</v>
      </c>
      <c r="G32" s="338">
        <v>-0.14980304524926347</v>
      </c>
    </row>
    <row r="33" spans="1:7" ht="11.25" customHeight="1">
      <c r="A33" s="213"/>
      <c r="B33" s="435"/>
      <c r="C33" s="435"/>
      <c r="D33" s="435"/>
      <c r="E33" s="314"/>
      <c r="F33" s="315"/>
      <c r="G33" s="316"/>
    </row>
    <row r="34" spans="1:7" ht="14.25" customHeight="1">
      <c r="A34" s="377" t="s">
        <v>51</v>
      </c>
      <c r="B34" s="434"/>
      <c r="C34" s="434"/>
      <c r="D34" s="434"/>
      <c r="E34" s="379"/>
      <c r="F34" s="378"/>
      <c r="G34" s="378"/>
    </row>
    <row r="35" spans="1:9" ht="14.25" customHeight="1">
      <c r="A35" s="192" t="s">
        <v>46</v>
      </c>
      <c r="B35" s="436">
        <v>404437</v>
      </c>
      <c r="C35" s="436">
        <v>283368</v>
      </c>
      <c r="D35" s="436">
        <v>311315</v>
      </c>
      <c r="E35" s="313"/>
      <c r="F35" s="311">
        <v>0.09862440360238267</v>
      </c>
      <c r="G35" s="312">
        <v>-0.23025094143216374</v>
      </c>
      <c r="I35" s="300"/>
    </row>
    <row r="36" spans="1:7" ht="14.25" customHeight="1">
      <c r="A36" s="192" t="s">
        <v>225</v>
      </c>
      <c r="B36" s="436">
        <v>41767</v>
      </c>
      <c r="C36" s="436">
        <v>18930</v>
      </c>
      <c r="D36" s="436">
        <v>27310</v>
      </c>
      <c r="E36" s="313"/>
      <c r="F36" s="311">
        <v>0.44268357105124134</v>
      </c>
      <c r="G36" s="312">
        <v>-0.34613450810448443</v>
      </c>
    </row>
    <row r="37" spans="1:7" ht="14.25" customHeight="1">
      <c r="A37" s="192" t="s">
        <v>226</v>
      </c>
      <c r="B37" s="436">
        <v>313</v>
      </c>
      <c r="C37" s="436">
        <v>339</v>
      </c>
      <c r="D37" s="436">
        <v>291</v>
      </c>
      <c r="E37" s="313"/>
      <c r="F37" s="311">
        <v>-0.1415929203539823</v>
      </c>
      <c r="G37" s="312">
        <v>-0.07028753993610226</v>
      </c>
    </row>
    <row r="38" spans="1:7" ht="14.25" customHeight="1">
      <c r="A38" s="192" t="s">
        <v>227</v>
      </c>
      <c r="B38" s="436">
        <v>362357</v>
      </c>
      <c r="C38" s="436">
        <v>264099</v>
      </c>
      <c r="D38" s="436">
        <v>283714</v>
      </c>
      <c r="E38" s="313"/>
      <c r="F38" s="311">
        <v>0.07427139065274768</v>
      </c>
      <c r="G38" s="312">
        <v>-0.21703182220848505</v>
      </c>
    </row>
    <row r="39" spans="1:7" ht="14.25" customHeight="1" hidden="1">
      <c r="A39" s="192" t="s">
        <v>232</v>
      </c>
      <c r="B39" s="436">
        <v>0</v>
      </c>
      <c r="C39" s="436">
        <v>0</v>
      </c>
      <c r="D39" s="436">
        <v>0</v>
      </c>
      <c r="E39" s="313"/>
      <c r="F39" s="311" t="e">
        <v>#DIV/0!</v>
      </c>
      <c r="G39" s="312" t="e">
        <v>#DIV/0!</v>
      </c>
    </row>
    <row r="40" spans="1:7" ht="14.25" customHeight="1">
      <c r="A40" s="192" t="s">
        <v>144</v>
      </c>
      <c r="B40" s="436">
        <v>164</v>
      </c>
      <c r="C40" s="436">
        <v>829</v>
      </c>
      <c r="D40" s="436">
        <v>160</v>
      </c>
      <c r="E40" s="313"/>
      <c r="F40" s="311">
        <v>-0.8069963811821472</v>
      </c>
      <c r="G40" s="312">
        <v>-0.024390243902439046</v>
      </c>
    </row>
    <row r="41" spans="1:7" ht="14.25" customHeight="1">
      <c r="A41" s="192" t="s">
        <v>228</v>
      </c>
      <c r="B41" s="436">
        <v>0</v>
      </c>
      <c r="C41" s="436">
        <v>1081</v>
      </c>
      <c r="D41" s="436">
        <v>0</v>
      </c>
      <c r="E41" s="313"/>
      <c r="F41" s="311">
        <v>-1</v>
      </c>
      <c r="G41" s="459">
        <v>0</v>
      </c>
    </row>
    <row r="42" spans="1:7" ht="14.25" customHeight="1">
      <c r="A42" s="192" t="s">
        <v>149</v>
      </c>
      <c r="B42" s="436">
        <v>24661</v>
      </c>
      <c r="C42" s="436">
        <v>23899</v>
      </c>
      <c r="D42" s="436">
        <v>23485</v>
      </c>
      <c r="E42" s="313"/>
      <c r="F42" s="311">
        <v>-0.01732290053977159</v>
      </c>
      <c r="G42" s="312">
        <v>-0.04768663071246093</v>
      </c>
    </row>
    <row r="43" spans="1:7" ht="22.5">
      <c r="A43" s="215" t="s">
        <v>387</v>
      </c>
      <c r="B43" s="436">
        <v>4616</v>
      </c>
      <c r="C43" s="436">
        <v>2421</v>
      </c>
      <c r="D43" s="436">
        <v>865</v>
      </c>
      <c r="E43" s="313"/>
      <c r="F43" s="311">
        <v>-0.6427096241222635</v>
      </c>
      <c r="G43" s="312">
        <v>-0.8126083188908145</v>
      </c>
    </row>
    <row r="44" spans="1:7" ht="14.25" customHeight="1">
      <c r="A44" s="192" t="s">
        <v>229</v>
      </c>
      <c r="B44" s="436">
        <v>9367</v>
      </c>
      <c r="C44" s="436">
        <v>5956</v>
      </c>
      <c r="D44" s="436">
        <v>5463</v>
      </c>
      <c r="E44" s="313"/>
      <c r="F44" s="311">
        <v>-0.08277367360644727</v>
      </c>
      <c r="G44" s="312">
        <v>-0.4167823209138465</v>
      </c>
    </row>
    <row r="45" spans="1:7" ht="14.25" customHeight="1">
      <c r="A45" s="192" t="s">
        <v>230</v>
      </c>
      <c r="B45" s="436">
        <v>6776</v>
      </c>
      <c r="C45" s="436">
        <v>8771</v>
      </c>
      <c r="D45" s="436">
        <v>10291</v>
      </c>
      <c r="E45" s="313"/>
      <c r="F45" s="311">
        <v>0.17329836962718037</v>
      </c>
      <c r="G45" s="312">
        <v>0.5187426210153483</v>
      </c>
    </row>
    <row r="46" spans="1:7" ht="14.25" customHeight="1">
      <c r="A46" s="192" t="s">
        <v>31</v>
      </c>
      <c r="B46" s="436">
        <v>26461</v>
      </c>
      <c r="C46" s="436">
        <v>26208</v>
      </c>
      <c r="D46" s="436">
        <v>26606</v>
      </c>
      <c r="E46" s="313"/>
      <c r="F46" s="311">
        <v>0.015186202686202632</v>
      </c>
      <c r="G46" s="312">
        <v>0.005479762669589272</v>
      </c>
    </row>
    <row r="47" spans="1:7" ht="14.25" customHeight="1">
      <c r="A47" s="192" t="s">
        <v>130</v>
      </c>
      <c r="B47" s="436">
        <v>1449</v>
      </c>
      <c r="C47" s="436">
        <v>1588</v>
      </c>
      <c r="D47" s="436">
        <v>1588</v>
      </c>
      <c r="E47" s="313"/>
      <c r="F47" s="311">
        <v>0</v>
      </c>
      <c r="G47" s="312">
        <v>0.09592822636300902</v>
      </c>
    </row>
    <row r="48" spans="1:7" ht="14.25" customHeight="1">
      <c r="A48" s="192" t="s">
        <v>231</v>
      </c>
      <c r="B48" s="436">
        <v>4836</v>
      </c>
      <c r="C48" s="436">
        <v>175</v>
      </c>
      <c r="D48" s="436">
        <v>4</v>
      </c>
      <c r="E48" s="313"/>
      <c r="F48" s="311">
        <v>-0.9771428571428571</v>
      </c>
      <c r="G48" s="312">
        <v>-0.9991728701406121</v>
      </c>
    </row>
    <row r="49" spans="1:7" ht="14.25" customHeight="1">
      <c r="A49" s="192" t="s">
        <v>150</v>
      </c>
      <c r="B49" s="436">
        <v>8402</v>
      </c>
      <c r="C49" s="436">
        <v>10908</v>
      </c>
      <c r="D49" s="436">
        <v>7935</v>
      </c>
      <c r="E49" s="313"/>
      <c r="F49" s="311">
        <v>-0.2725522552255225</v>
      </c>
      <c r="G49" s="312">
        <v>-0.05535714285714288</v>
      </c>
    </row>
    <row r="50" spans="1:7" ht="14.25" customHeight="1">
      <c r="A50" s="377" t="s">
        <v>148</v>
      </c>
      <c r="B50" s="414">
        <v>491169</v>
      </c>
      <c r="C50" s="414">
        <v>365204</v>
      </c>
      <c r="D50" s="414">
        <v>387712</v>
      </c>
      <c r="E50" s="381"/>
      <c r="F50" s="338">
        <v>0.061631307433653415</v>
      </c>
      <c r="G50" s="338">
        <v>-0.2106310073763099</v>
      </c>
    </row>
    <row r="51" spans="1:7" ht="11.25" customHeight="1">
      <c r="A51" s="213"/>
      <c r="B51" s="435"/>
      <c r="C51" s="435"/>
      <c r="D51" s="435"/>
      <c r="E51" s="314"/>
      <c r="F51" s="315"/>
      <c r="G51" s="316"/>
    </row>
    <row r="52" spans="1:7" ht="14.25" customHeight="1">
      <c r="A52" s="377" t="s">
        <v>74</v>
      </c>
      <c r="B52" s="414"/>
      <c r="C52" s="414"/>
      <c r="D52" s="414"/>
      <c r="E52" s="381"/>
      <c r="F52" s="338"/>
      <c r="G52" s="338"/>
    </row>
    <row r="53" spans="1:7" ht="14.25" customHeight="1">
      <c r="A53" s="192" t="s">
        <v>233</v>
      </c>
      <c r="B53" s="436">
        <v>670</v>
      </c>
      <c r="C53" s="436">
        <v>639</v>
      </c>
      <c r="D53" s="436">
        <v>639</v>
      </c>
      <c r="E53" s="313"/>
      <c r="F53" s="311">
        <v>0</v>
      </c>
      <c r="G53" s="312">
        <v>-0.04626865671641789</v>
      </c>
    </row>
    <row r="54" spans="1:7" ht="14.25" customHeight="1">
      <c r="A54" s="192" t="s">
        <v>234</v>
      </c>
      <c r="B54" s="436">
        <v>12428</v>
      </c>
      <c r="C54" s="436">
        <v>12430</v>
      </c>
      <c r="D54" s="436">
        <v>12430</v>
      </c>
      <c r="E54" s="313"/>
      <c r="F54" s="311">
        <v>0</v>
      </c>
      <c r="G54" s="312">
        <v>0</v>
      </c>
    </row>
    <row r="55" spans="1:7" ht="14.25" customHeight="1">
      <c r="A55" s="192" t="s">
        <v>235</v>
      </c>
      <c r="B55" s="436">
        <v>37145</v>
      </c>
      <c r="C55" s="436">
        <v>37119</v>
      </c>
      <c r="D55" s="436">
        <v>37119</v>
      </c>
      <c r="E55" s="313"/>
      <c r="F55" s="311">
        <v>0</v>
      </c>
      <c r="G55" s="312">
        <v>-0.0006999596177144074</v>
      </c>
    </row>
    <row r="56" spans="1:7" ht="14.25" customHeight="1">
      <c r="A56" s="192" t="s">
        <v>239</v>
      </c>
      <c r="B56" s="436">
        <v>36476</v>
      </c>
      <c r="C56" s="436">
        <v>59210</v>
      </c>
      <c r="D56" s="436">
        <v>59210</v>
      </c>
      <c r="E56" s="313"/>
      <c r="F56" s="311">
        <v>0</v>
      </c>
      <c r="G56" s="312">
        <v>0.6232591292904923</v>
      </c>
    </row>
    <row r="57" spans="1:7" ht="14.25" customHeight="1">
      <c r="A57" s="192" t="s">
        <v>236</v>
      </c>
      <c r="B57" s="436">
        <v>14381</v>
      </c>
      <c r="C57" s="436">
        <v>-17466</v>
      </c>
      <c r="D57" s="436">
        <v>3498</v>
      </c>
      <c r="E57" s="313"/>
      <c r="F57" s="311">
        <v>-1.200274819649605</v>
      </c>
      <c r="G57" s="312">
        <v>-0.7567623948265072</v>
      </c>
    </row>
    <row r="58" spans="1:7" ht="14.25" customHeight="1">
      <c r="A58" s="192" t="s">
        <v>237</v>
      </c>
      <c r="B58" s="436">
        <v>-123</v>
      </c>
      <c r="C58" s="436">
        <v>140</v>
      </c>
      <c r="D58" s="436">
        <v>-901</v>
      </c>
      <c r="E58" s="313"/>
      <c r="F58" s="459">
        <v>0</v>
      </c>
      <c r="G58" s="459">
        <v>0</v>
      </c>
    </row>
    <row r="59" spans="1:7" ht="14.25" customHeight="1">
      <c r="A59" s="192" t="s">
        <v>238</v>
      </c>
      <c r="B59" s="436">
        <v>3928</v>
      </c>
      <c r="C59" s="436">
        <v>20964</v>
      </c>
      <c r="D59" s="436">
        <v>7074</v>
      </c>
      <c r="E59" s="313"/>
      <c r="F59" s="311">
        <v>-0.6625643961076131</v>
      </c>
      <c r="G59" s="312">
        <v>0.8009164969450102</v>
      </c>
    </row>
    <row r="60" spans="1:7" ht="22.5">
      <c r="A60" s="310" t="s">
        <v>331</v>
      </c>
      <c r="B60" s="438">
        <v>104905</v>
      </c>
      <c r="C60" s="438">
        <v>113036</v>
      </c>
      <c r="D60" s="438">
        <v>119069</v>
      </c>
      <c r="E60" s="317"/>
      <c r="F60" s="311">
        <v>0.053372376941859256</v>
      </c>
      <c r="G60" s="312">
        <v>0.13499575814769282</v>
      </c>
    </row>
    <row r="61" spans="2:7" ht="5.25" customHeight="1">
      <c r="B61" s="437"/>
      <c r="C61" s="437"/>
      <c r="D61" s="437"/>
      <c r="E61" s="317"/>
      <c r="F61" s="311"/>
      <c r="G61" s="312"/>
    </row>
    <row r="62" spans="1:7" ht="22.5">
      <c r="A62" s="310" t="s">
        <v>332</v>
      </c>
      <c r="B62" s="438">
        <v>2</v>
      </c>
      <c r="C62" s="438">
        <v>1</v>
      </c>
      <c r="D62" s="438">
        <v>1</v>
      </c>
      <c r="E62" s="317"/>
      <c r="F62" s="311">
        <v>0</v>
      </c>
      <c r="G62" s="312">
        <v>-0.5</v>
      </c>
    </row>
    <row r="63" spans="1:7" ht="22.5" customHeight="1">
      <c r="A63" s="377" t="s">
        <v>240</v>
      </c>
      <c r="B63" s="414">
        <v>104907</v>
      </c>
      <c r="C63" s="414">
        <v>113037</v>
      </c>
      <c r="D63" s="414">
        <v>119070</v>
      </c>
      <c r="E63" s="381"/>
      <c r="F63" s="338">
        <v>0.0533719047745429</v>
      </c>
      <c r="G63" s="338">
        <v>0.13498365249883237</v>
      </c>
    </row>
    <row r="64" ht="14.25" customHeight="1"/>
    <row r="65" ht="14.25" customHeight="1"/>
  </sheetData>
  <sheetProtection/>
  <mergeCells count="2">
    <mergeCell ref="F3:G3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J21" sqref="J21"/>
    </sheetView>
  </sheetViews>
  <sheetFormatPr defaultColWidth="11.421875" defaultRowHeight="15" customHeight="1"/>
  <cols>
    <col min="1" max="1" width="45.28125" style="192" customWidth="1"/>
    <col min="2" max="4" width="9.421875" style="192" bestFit="1" customWidth="1"/>
    <col min="5" max="5" width="1.28515625" style="301" customWidth="1"/>
    <col min="6" max="6" width="8.57421875" style="192" bestFit="1" customWidth="1"/>
    <col min="7" max="7" width="8.57421875" style="198" bestFit="1" customWidth="1"/>
    <col min="8" max="16384" width="11.421875" style="192" customWidth="1"/>
  </cols>
  <sheetData>
    <row r="1" ht="15" customHeight="1">
      <c r="A1" s="191"/>
    </row>
    <row r="2" spans="1:7" ht="15" customHeight="1">
      <c r="A2" s="193" t="s">
        <v>2</v>
      </c>
      <c r="B2" s="623"/>
      <c r="C2" s="623"/>
      <c r="D2" s="624"/>
      <c r="F2" s="622" t="s">
        <v>382</v>
      </c>
      <c r="G2" s="622"/>
    </row>
    <row r="3" spans="1:7" ht="15" customHeight="1">
      <c r="A3" s="3" t="s">
        <v>415</v>
      </c>
      <c r="B3" s="222" t="s">
        <v>343</v>
      </c>
      <c r="C3" s="222" t="s">
        <v>381</v>
      </c>
      <c r="D3" s="222" t="s">
        <v>394</v>
      </c>
      <c r="E3" s="383"/>
      <c r="F3" s="216" t="s">
        <v>114</v>
      </c>
      <c r="G3" s="217" t="s">
        <v>115</v>
      </c>
    </row>
    <row r="4" spans="2:7" ht="15" customHeight="1">
      <c r="B4" s="218"/>
      <c r="C4" s="218"/>
      <c r="D4" s="218"/>
      <c r="E4" s="302"/>
      <c r="F4" s="219"/>
      <c r="G4" s="219"/>
    </row>
    <row r="5" spans="1:7" ht="15" customHeight="1">
      <c r="A5" s="192" t="s">
        <v>133</v>
      </c>
      <c r="B5" s="458">
        <v>37717</v>
      </c>
      <c r="C5" s="458">
        <v>36892</v>
      </c>
      <c r="D5" s="458">
        <v>30910</v>
      </c>
      <c r="E5" s="456"/>
      <c r="F5" s="312">
        <v>-0.16214897538761797</v>
      </c>
      <c r="G5" s="312">
        <v>-0.18047564758596923</v>
      </c>
    </row>
    <row r="6" spans="1:7" ht="15" customHeight="1">
      <c r="A6" s="192" t="s">
        <v>134</v>
      </c>
      <c r="B6" s="458">
        <v>17756</v>
      </c>
      <c r="C6" s="458">
        <v>11365</v>
      </c>
      <c r="D6" s="458">
        <v>9608</v>
      </c>
      <c r="E6" s="456"/>
      <c r="F6" s="312">
        <v>-0.15459744830620326</v>
      </c>
      <c r="G6" s="312">
        <v>-0.4588871367425096</v>
      </c>
    </row>
    <row r="7" spans="1:12" s="191" customFormat="1" ht="15" customHeight="1">
      <c r="A7" s="382" t="s">
        <v>135</v>
      </c>
      <c r="B7" s="424">
        <v>19961</v>
      </c>
      <c r="C7" s="424">
        <v>25527</v>
      </c>
      <c r="D7" s="424">
        <v>21302</v>
      </c>
      <c r="E7" s="493"/>
      <c r="F7" s="338">
        <v>-0.165511027539468</v>
      </c>
      <c r="G7" s="338">
        <v>0.06718100295576379</v>
      </c>
      <c r="H7" s="448"/>
      <c r="I7" s="448"/>
      <c r="J7" s="448"/>
      <c r="K7" s="448"/>
      <c r="L7" s="448"/>
    </row>
    <row r="8" spans="1:7" ht="15" customHeight="1">
      <c r="A8" s="192" t="s">
        <v>52</v>
      </c>
      <c r="B8" s="458">
        <v>5503</v>
      </c>
      <c r="C8" s="458">
        <v>5105</v>
      </c>
      <c r="D8" s="458">
        <v>4867</v>
      </c>
      <c r="E8" s="456"/>
      <c r="F8" s="312">
        <v>-0.04662095984329084</v>
      </c>
      <c r="G8" s="312">
        <v>-0.11557332364164996</v>
      </c>
    </row>
    <row r="9" spans="1:7" ht="15" customHeight="1">
      <c r="A9" s="192" t="s">
        <v>75</v>
      </c>
      <c r="B9" s="458">
        <v>373</v>
      </c>
      <c r="C9" s="458">
        <v>489</v>
      </c>
      <c r="D9" s="458">
        <v>436</v>
      </c>
      <c r="E9" s="456"/>
      <c r="F9" s="312">
        <v>-0.10838445807770958</v>
      </c>
      <c r="G9" s="312">
        <v>0.16890080428954413</v>
      </c>
    </row>
    <row r="10" spans="1:7" ht="15" customHeight="1">
      <c r="A10" s="382" t="s">
        <v>136</v>
      </c>
      <c r="B10" s="413">
        <v>5130</v>
      </c>
      <c r="C10" s="413">
        <v>4616</v>
      </c>
      <c r="D10" s="413">
        <v>4431</v>
      </c>
      <c r="E10" s="493"/>
      <c r="F10" s="338">
        <v>-0.04007798960138653</v>
      </c>
      <c r="G10" s="338">
        <v>-0.13625730994152052</v>
      </c>
    </row>
    <row r="11" spans="1:7" ht="15" customHeight="1">
      <c r="A11" s="192" t="s">
        <v>137</v>
      </c>
      <c r="B11" s="333">
        <v>25091</v>
      </c>
      <c r="C11" s="333">
        <v>30143</v>
      </c>
      <c r="D11" s="333">
        <v>25733</v>
      </c>
      <c r="E11" s="463"/>
      <c r="F11" s="312">
        <v>-0.1463026241581793</v>
      </c>
      <c r="G11" s="312">
        <v>0.025586863815710847</v>
      </c>
    </row>
    <row r="12" spans="1:7" ht="22.5">
      <c r="A12" s="215" t="s">
        <v>333</v>
      </c>
      <c r="B12" s="458">
        <v>-8103</v>
      </c>
      <c r="C12" s="458">
        <v>-279</v>
      </c>
      <c r="D12" s="458">
        <v>-4093</v>
      </c>
      <c r="E12" s="456"/>
      <c r="F12" s="312">
        <v>13.670250896057349</v>
      </c>
      <c r="G12" s="312">
        <v>-0.49487844008391957</v>
      </c>
    </row>
    <row r="13" spans="1:7" ht="15" customHeight="1">
      <c r="A13" s="192" t="s">
        <v>142</v>
      </c>
      <c r="B13" s="458">
        <v>-27</v>
      </c>
      <c r="C13" s="458">
        <v>60</v>
      </c>
      <c r="D13" s="458">
        <v>853</v>
      </c>
      <c r="E13" s="456"/>
      <c r="F13" s="312">
        <v>13.216666666666667</v>
      </c>
      <c r="G13" s="312">
        <v>-32.592592592592595</v>
      </c>
    </row>
    <row r="14" spans="1:7" ht="22.5">
      <c r="A14" s="215" t="s">
        <v>334</v>
      </c>
      <c r="B14" s="458">
        <v>-44</v>
      </c>
      <c r="C14" s="458">
        <v>1472</v>
      </c>
      <c r="D14" s="458">
        <v>532</v>
      </c>
      <c r="E14" s="456"/>
      <c r="F14" s="312">
        <v>-0.6385869565217391</v>
      </c>
      <c r="G14" s="312">
        <v>-13.090909090909092</v>
      </c>
    </row>
    <row r="15" spans="1:7" ht="15" customHeight="1">
      <c r="A15" s="192" t="s">
        <v>138</v>
      </c>
      <c r="B15" s="458">
        <v>4798</v>
      </c>
      <c r="C15" s="458">
        <v>1011</v>
      </c>
      <c r="D15" s="458">
        <v>1099</v>
      </c>
      <c r="E15" s="456"/>
      <c r="F15" s="312">
        <v>0.08704253214638968</v>
      </c>
      <c r="G15" s="312">
        <v>-0.7709462275948311</v>
      </c>
    </row>
    <row r="16" spans="1:7" ht="15" customHeight="1">
      <c r="A16" s="192" t="s">
        <v>3</v>
      </c>
      <c r="B16" s="458">
        <v>1577</v>
      </c>
      <c r="C16" s="458">
        <v>1565</v>
      </c>
      <c r="D16" s="458">
        <v>861</v>
      </c>
      <c r="E16" s="456"/>
      <c r="F16" s="312">
        <v>-0.44984025559105434</v>
      </c>
      <c r="G16" s="312">
        <v>-0.45402663284717815</v>
      </c>
    </row>
    <row r="17" spans="1:12" ht="15" customHeight="1">
      <c r="A17" s="377" t="s">
        <v>139</v>
      </c>
      <c r="B17" s="414">
        <v>20138</v>
      </c>
      <c r="C17" s="414">
        <v>30842</v>
      </c>
      <c r="D17" s="414">
        <v>23263</v>
      </c>
      <c r="E17" s="221"/>
      <c r="F17" s="338">
        <v>-0.24573633357110436</v>
      </c>
      <c r="G17" s="338">
        <v>0.15517926308471552</v>
      </c>
      <c r="H17" s="447"/>
      <c r="I17" s="447"/>
      <c r="J17" s="447"/>
      <c r="K17" s="447"/>
      <c r="L17" s="447"/>
    </row>
    <row r="18" spans="1:7" ht="15" customHeight="1">
      <c r="A18" s="192" t="s">
        <v>9</v>
      </c>
      <c r="B18" s="458">
        <v>4852</v>
      </c>
      <c r="C18" s="458">
        <v>5588</v>
      </c>
      <c r="D18" s="458">
        <v>4726</v>
      </c>
      <c r="E18" s="456"/>
      <c r="F18" s="312">
        <v>-0.15425912670007158</v>
      </c>
      <c r="G18" s="312">
        <v>-0.025968672712283647</v>
      </c>
    </row>
    <row r="19" spans="1:7" ht="15" customHeight="1">
      <c r="A19" s="192" t="s">
        <v>70</v>
      </c>
      <c r="B19" s="458">
        <v>3238</v>
      </c>
      <c r="C19" s="458">
        <v>3693</v>
      </c>
      <c r="D19" s="458">
        <v>2674</v>
      </c>
      <c r="E19" s="456"/>
      <c r="F19" s="312">
        <v>-0.2759274302734904</v>
      </c>
      <c r="G19" s="312">
        <v>-0.1741815935762816</v>
      </c>
    </row>
    <row r="20" spans="1:7" ht="15" customHeight="1">
      <c r="A20" s="192" t="s">
        <v>156</v>
      </c>
      <c r="B20" s="458">
        <v>770</v>
      </c>
      <c r="C20" s="458">
        <v>838</v>
      </c>
      <c r="D20" s="458">
        <v>836</v>
      </c>
      <c r="E20" s="456"/>
      <c r="F20" s="312">
        <v>-0.0023866348448687846</v>
      </c>
      <c r="G20" s="312">
        <v>0.08571428571428563</v>
      </c>
    </row>
    <row r="21" spans="1:7" ht="15" customHeight="1">
      <c r="A21" s="192" t="s">
        <v>140</v>
      </c>
      <c r="B21" s="458">
        <v>4916</v>
      </c>
      <c r="C21" s="458">
        <v>5182</v>
      </c>
      <c r="D21" s="458">
        <v>4325</v>
      </c>
      <c r="E21" s="456"/>
      <c r="F21" s="312">
        <v>-0.1653801620995754</v>
      </c>
      <c r="G21" s="312">
        <v>-0.12021969080553296</v>
      </c>
    </row>
    <row r="22" spans="1:12" ht="15" customHeight="1">
      <c r="A22" s="377" t="s">
        <v>157</v>
      </c>
      <c r="B22" s="414">
        <v>6362</v>
      </c>
      <c r="C22" s="414">
        <v>15541</v>
      </c>
      <c r="D22" s="414">
        <v>10702</v>
      </c>
      <c r="E22" s="221"/>
      <c r="F22" s="338">
        <v>-0.31136992471526925</v>
      </c>
      <c r="G22" s="338">
        <v>0.6821754165356806</v>
      </c>
      <c r="H22" s="447"/>
      <c r="I22" s="447"/>
      <c r="J22" s="447"/>
      <c r="K22" s="447"/>
      <c r="L22" s="447"/>
    </row>
    <row r="23" spans="1:7" ht="15" customHeight="1">
      <c r="A23" s="192" t="s">
        <v>241</v>
      </c>
      <c r="B23" s="458">
        <v>41</v>
      </c>
      <c r="C23" s="458">
        <v>165</v>
      </c>
      <c r="D23" s="458">
        <v>21</v>
      </c>
      <c r="E23" s="456"/>
      <c r="F23" s="312">
        <v>-0.8727272727272728</v>
      </c>
      <c r="G23" s="312">
        <v>-0.4878048780487805</v>
      </c>
    </row>
    <row r="24" spans="1:7" ht="15" customHeight="1">
      <c r="A24" s="192" t="s">
        <v>403</v>
      </c>
      <c r="B24" s="458">
        <v>3200</v>
      </c>
      <c r="C24" s="458">
        <v>-5112</v>
      </c>
      <c r="D24" s="458">
        <v>295</v>
      </c>
      <c r="E24" s="456"/>
      <c r="F24" s="312">
        <v>-1.0577073552425664</v>
      </c>
      <c r="G24" s="312">
        <v>-0.9078125</v>
      </c>
    </row>
    <row r="25" spans="1:12" ht="21" customHeight="1">
      <c r="A25" s="536" t="s">
        <v>358</v>
      </c>
      <c r="B25" s="414">
        <v>9603</v>
      </c>
      <c r="C25" s="414">
        <v>10594</v>
      </c>
      <c r="D25" s="414">
        <v>11018</v>
      </c>
      <c r="E25" s="221"/>
      <c r="F25" s="338">
        <v>0.04002265433264118</v>
      </c>
      <c r="G25" s="338">
        <v>0.14734978652504416</v>
      </c>
      <c r="H25" s="447"/>
      <c r="I25" s="447"/>
      <c r="J25" s="447"/>
      <c r="K25" s="447"/>
      <c r="L25" s="447"/>
    </row>
    <row r="26" spans="1:7" ht="15" customHeight="1">
      <c r="A26" s="192" t="s">
        <v>242</v>
      </c>
      <c r="B26" s="458">
        <v>5675</v>
      </c>
      <c r="C26" s="458">
        <v>4461</v>
      </c>
      <c r="D26" s="458">
        <v>3944</v>
      </c>
      <c r="E26" s="456"/>
      <c r="F26" s="312">
        <v>-0.11589329746693566</v>
      </c>
      <c r="G26" s="312">
        <v>-0.30502202643171805</v>
      </c>
    </row>
    <row r="27" spans="1:12" ht="15" customHeight="1">
      <c r="A27" s="377" t="s">
        <v>141</v>
      </c>
      <c r="B27" s="414">
        <v>3928</v>
      </c>
      <c r="C27" s="414">
        <v>6133</v>
      </c>
      <c r="D27" s="414">
        <v>7074</v>
      </c>
      <c r="E27" s="221"/>
      <c r="F27" s="338">
        <v>0.1534322517528126</v>
      </c>
      <c r="G27" s="338">
        <v>0.8009164969450102</v>
      </c>
      <c r="H27" s="447"/>
      <c r="I27" s="447"/>
      <c r="J27" s="447"/>
      <c r="K27" s="447"/>
      <c r="L27" s="447"/>
    </row>
    <row r="28" spans="1:7" ht="15" customHeight="1" hidden="1">
      <c r="A28" s="192" t="s">
        <v>246</v>
      </c>
      <c r="B28" s="458">
        <v>0</v>
      </c>
      <c r="C28" s="458"/>
      <c r="D28" s="458"/>
      <c r="E28" s="456"/>
      <c r="F28" s="312"/>
      <c r="G28" s="312"/>
    </row>
    <row r="29" spans="1:7" ht="15" customHeight="1" hidden="1">
      <c r="A29" s="192" t="s">
        <v>247</v>
      </c>
      <c r="B29" s="458">
        <v>0</v>
      </c>
      <c r="C29" s="458"/>
      <c r="D29" s="458"/>
      <c r="E29" s="456"/>
      <c r="F29" s="312"/>
      <c r="G29" s="312"/>
    </row>
    <row r="30" spans="2:7" ht="6" customHeight="1">
      <c r="B30" s="458"/>
      <c r="C30" s="458"/>
      <c r="D30" s="458"/>
      <c r="E30" s="456"/>
      <c r="F30" s="312"/>
      <c r="G30" s="312"/>
    </row>
    <row r="31" spans="1:7" ht="15" customHeight="1">
      <c r="A31" s="377" t="s">
        <v>243</v>
      </c>
      <c r="B31" s="415">
        <v>3928</v>
      </c>
      <c r="C31" s="415">
        <v>6133</v>
      </c>
      <c r="D31" s="415">
        <v>7074</v>
      </c>
      <c r="E31" s="221"/>
      <c r="F31" s="338">
        <v>0.1534322517528126</v>
      </c>
      <c r="G31" s="338">
        <v>0.8009164969450102</v>
      </c>
    </row>
    <row r="32" spans="1:7" ht="22.5">
      <c r="A32" s="215" t="s">
        <v>336</v>
      </c>
      <c r="B32" s="458">
        <v>3928</v>
      </c>
      <c r="C32" s="458">
        <v>6132</v>
      </c>
      <c r="D32" s="458">
        <v>7074</v>
      </c>
      <c r="E32" s="456"/>
      <c r="F32" s="312">
        <v>0.1536203522504893</v>
      </c>
      <c r="G32" s="312">
        <v>0.8009164969450102</v>
      </c>
    </row>
    <row r="33" spans="1:7" ht="22.5">
      <c r="A33" s="215" t="s">
        <v>335</v>
      </c>
      <c r="B33" s="333">
        <v>0</v>
      </c>
      <c r="C33" s="333">
        <v>1</v>
      </c>
      <c r="D33" s="333">
        <v>0</v>
      </c>
      <c r="E33" s="463"/>
      <c r="F33" s="312">
        <v>-1</v>
      </c>
      <c r="G33" s="459">
        <v>0</v>
      </c>
    </row>
    <row r="34" spans="2:7" ht="6.75" customHeight="1">
      <c r="B34" s="460"/>
      <c r="C34" s="460"/>
      <c r="D34" s="460"/>
      <c r="E34" s="463"/>
      <c r="F34" s="316"/>
      <c r="G34" s="311"/>
    </row>
    <row r="35" spans="1:7" ht="15" customHeight="1">
      <c r="A35" s="377" t="s">
        <v>244</v>
      </c>
      <c r="B35" s="413">
        <v>-28</v>
      </c>
      <c r="C35" s="413">
        <v>-50</v>
      </c>
      <c r="D35" s="413">
        <v>-1041</v>
      </c>
      <c r="E35" s="463"/>
      <c r="F35" s="338">
        <v>19.82</v>
      </c>
      <c r="G35" s="338">
        <v>36.17857142857143</v>
      </c>
    </row>
    <row r="36" spans="1:7" ht="22.5">
      <c r="A36" s="215" t="s">
        <v>339</v>
      </c>
      <c r="B36" s="460">
        <v>61</v>
      </c>
      <c r="C36" s="460">
        <v>-151</v>
      </c>
      <c r="D36" s="460">
        <v>-7</v>
      </c>
      <c r="E36" s="463"/>
      <c r="F36" s="312">
        <v>-0.9536423841059603</v>
      </c>
      <c r="G36" s="312">
        <v>-1.1147540983606556</v>
      </c>
    </row>
    <row r="37" spans="1:7" ht="45">
      <c r="A37" s="215" t="s">
        <v>359</v>
      </c>
      <c r="B37" s="333">
        <v>-89</v>
      </c>
      <c r="C37" s="333">
        <v>101</v>
      </c>
      <c r="D37" s="333">
        <v>-1034</v>
      </c>
      <c r="E37" s="463"/>
      <c r="F37" s="459">
        <v>0</v>
      </c>
      <c r="G37" s="312">
        <v>10.617977528089888</v>
      </c>
    </row>
    <row r="38" spans="1:7" ht="15" customHeight="1" hidden="1">
      <c r="A38" s="192" t="s">
        <v>244</v>
      </c>
      <c r="B38" s="460"/>
      <c r="C38" s="460"/>
      <c r="D38" s="460"/>
      <c r="E38" s="463"/>
      <c r="F38" s="312"/>
      <c r="G38" s="312"/>
    </row>
    <row r="39" spans="1:7" ht="15" customHeight="1" hidden="1">
      <c r="A39" s="192" t="s">
        <v>245</v>
      </c>
      <c r="B39" s="460"/>
      <c r="C39" s="460"/>
      <c r="D39" s="460"/>
      <c r="E39" s="463"/>
      <c r="F39" s="312"/>
      <c r="G39" s="312"/>
    </row>
    <row r="40" spans="2:7" ht="6.75" customHeight="1">
      <c r="B40" s="460"/>
      <c r="C40" s="460"/>
      <c r="D40" s="460"/>
      <c r="E40" s="463"/>
      <c r="F40" s="312"/>
      <c r="G40" s="312"/>
    </row>
    <row r="41" spans="1:7" ht="21.75" customHeight="1">
      <c r="A41" s="536" t="s">
        <v>248</v>
      </c>
      <c r="B41" s="413">
        <v>3900</v>
      </c>
      <c r="C41" s="413">
        <v>6083</v>
      </c>
      <c r="D41" s="413">
        <v>6033</v>
      </c>
      <c r="E41" s="463"/>
      <c r="F41" s="338">
        <f>D41/C41-1</f>
        <v>-0.008219628472793006</v>
      </c>
      <c r="G41" s="338">
        <f>D41/B41-1</f>
        <v>0.5469230769230768</v>
      </c>
    </row>
    <row r="42" spans="1:7" ht="22.5">
      <c r="A42" s="215" t="s">
        <v>337</v>
      </c>
      <c r="B42" s="433">
        <v>3900</v>
      </c>
      <c r="C42" s="433">
        <v>6082</v>
      </c>
      <c r="D42" s="433">
        <v>6033</v>
      </c>
      <c r="E42" s="463"/>
      <c r="F42" s="312">
        <f>+D42/C42-1</f>
        <v>-0.008056560341992758</v>
      </c>
      <c r="G42" s="312">
        <f>D42/B42-1</f>
        <v>0.5469230769230768</v>
      </c>
    </row>
    <row r="43" spans="1:7" ht="22.5">
      <c r="A43" s="215" t="s">
        <v>338</v>
      </c>
      <c r="B43" s="433">
        <v>0</v>
      </c>
      <c r="C43" s="433">
        <v>1</v>
      </c>
      <c r="D43" s="433">
        <v>0</v>
      </c>
      <c r="E43" s="463"/>
      <c r="F43" s="312">
        <f>+D43/C43-1</f>
        <v>-1</v>
      </c>
      <c r="G43" s="459">
        <v>0</v>
      </c>
    </row>
  </sheetData>
  <sheetProtection/>
  <mergeCells count="2">
    <mergeCell ref="F2:G2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1" max="1" width="55.57421875" style="1" bestFit="1" customWidth="1"/>
    <col min="2" max="4" width="7.8515625" style="1" bestFit="1" customWidth="1"/>
    <col min="5" max="16384" width="11.421875" style="1" customWidth="1"/>
  </cols>
  <sheetData>
    <row r="1" spans="1:3" ht="11.25">
      <c r="A1" s="37"/>
      <c r="B1" s="37"/>
      <c r="C1" s="37"/>
    </row>
    <row r="2" spans="1:4" ht="12.75" customHeight="1">
      <c r="A2" s="58" t="s">
        <v>314</v>
      </c>
      <c r="B2" s="606" t="s">
        <v>116</v>
      </c>
      <c r="C2" s="606"/>
      <c r="D2" s="606"/>
    </row>
    <row r="3" spans="1:4" ht="12.75" customHeight="1">
      <c r="A3" s="3"/>
      <c r="B3" s="190" t="s">
        <v>343</v>
      </c>
      <c r="C3" s="190" t="s">
        <v>381</v>
      </c>
      <c r="D3" s="190" t="s">
        <v>394</v>
      </c>
    </row>
    <row r="4" spans="1:4" ht="12.75" customHeight="1">
      <c r="A4" s="323" t="s">
        <v>53</v>
      </c>
      <c r="B4" s="387"/>
      <c r="C4" s="387"/>
      <c r="D4" s="387"/>
    </row>
    <row r="5" spans="1:4" ht="11.25">
      <c r="A5" s="51" t="s">
        <v>132</v>
      </c>
      <c r="B5" s="299">
        <v>0.248</v>
      </c>
      <c r="C5" s="496">
        <v>0.336</v>
      </c>
      <c r="D5" s="496">
        <v>0.192</v>
      </c>
    </row>
    <row r="6" spans="1:4" ht="11.25">
      <c r="A6" s="51" t="s">
        <v>313</v>
      </c>
      <c r="B6" s="299">
        <v>0.248</v>
      </c>
      <c r="C6" s="496">
        <v>0.317</v>
      </c>
      <c r="D6" s="496">
        <v>0.187</v>
      </c>
    </row>
    <row r="7" spans="1:4" ht="11.25">
      <c r="A7" s="51" t="s">
        <v>76</v>
      </c>
      <c r="B7" s="299">
        <v>0.197</v>
      </c>
      <c r="C7" s="496">
        <v>0.063</v>
      </c>
      <c r="D7" s="496">
        <v>0.143</v>
      </c>
    </row>
    <row r="8" spans="1:4" ht="11.25">
      <c r="A8" s="51" t="s">
        <v>294</v>
      </c>
      <c r="B8" s="299">
        <v>0.253</v>
      </c>
      <c r="C8" s="496">
        <v>0.355</v>
      </c>
      <c r="D8" s="496">
        <v>0.398</v>
      </c>
    </row>
    <row r="9" spans="1:4" ht="11.25">
      <c r="A9" s="51" t="s">
        <v>312</v>
      </c>
      <c r="B9" s="299">
        <v>0.778</v>
      </c>
      <c r="C9" s="496">
        <v>0.178</v>
      </c>
      <c r="D9" s="496">
        <v>0.36</v>
      </c>
    </row>
    <row r="10" spans="1:4" ht="11.25">
      <c r="A10" s="51" t="s">
        <v>55</v>
      </c>
      <c r="B10" s="299">
        <v>0.033</v>
      </c>
      <c r="C10" s="496">
        <v>0.052</v>
      </c>
      <c r="D10" s="496">
        <v>0.049</v>
      </c>
    </row>
    <row r="11" spans="1:4" ht="11.25">
      <c r="A11" s="51" t="s">
        <v>56</v>
      </c>
      <c r="B11" s="299">
        <v>0.138</v>
      </c>
      <c r="C11" s="299">
        <v>0.219</v>
      </c>
      <c r="D11" s="299">
        <v>0.273</v>
      </c>
    </row>
    <row r="12" spans="1:4" ht="12.75" customHeight="1">
      <c r="A12" s="323" t="s">
        <v>57</v>
      </c>
      <c r="B12" s="388"/>
      <c r="C12" s="388"/>
      <c r="D12" s="388"/>
    </row>
    <row r="13" spans="1:4" ht="11.25">
      <c r="A13" s="51" t="s">
        <v>58</v>
      </c>
      <c r="B13" s="299">
        <v>0.653</v>
      </c>
      <c r="C13" s="299">
        <v>0.84</v>
      </c>
      <c r="D13" s="299">
        <v>0.723</v>
      </c>
    </row>
    <row r="14" spans="1:4" ht="11.25">
      <c r="A14" s="51" t="s">
        <v>59</v>
      </c>
      <c r="B14" s="299">
        <v>0.66</v>
      </c>
      <c r="C14" s="299">
        <v>0.59</v>
      </c>
      <c r="D14" s="299">
        <v>0.66</v>
      </c>
    </row>
    <row r="15" spans="1:4" ht="12.75" customHeight="1">
      <c r="A15" s="323" t="s">
        <v>60</v>
      </c>
      <c r="B15" s="388"/>
      <c r="C15" s="388"/>
      <c r="D15" s="388"/>
    </row>
    <row r="16" spans="1:4" ht="11.25">
      <c r="A16" s="51" t="s">
        <v>61</v>
      </c>
      <c r="B16" s="299">
        <v>0.176</v>
      </c>
      <c r="C16" s="299">
        <v>0.236</v>
      </c>
      <c r="D16" s="299">
        <v>0.235</v>
      </c>
    </row>
    <row r="17" spans="1:4" ht="11.25">
      <c r="A17" s="51" t="s">
        <v>106</v>
      </c>
      <c r="B17" s="298">
        <v>0.277</v>
      </c>
      <c r="C17" s="298">
        <v>0.273</v>
      </c>
      <c r="D17" s="298">
        <v>0.32</v>
      </c>
    </row>
    <row r="18" spans="1:4" ht="12.75" customHeight="1">
      <c r="A18" s="323" t="s">
        <v>62</v>
      </c>
      <c r="B18" s="388"/>
      <c r="C18" s="388"/>
      <c r="D18" s="388"/>
    </row>
    <row r="19" spans="1:4" ht="11.25">
      <c r="A19" s="51" t="s">
        <v>68</v>
      </c>
      <c r="B19" s="299">
        <v>0.023</v>
      </c>
      <c r="C19" s="299">
        <v>0.023</v>
      </c>
      <c r="D19" s="299">
        <v>0.025</v>
      </c>
    </row>
    <row r="20" spans="1:4" ht="11.25">
      <c r="A20" s="51" t="s">
        <v>96</v>
      </c>
      <c r="B20" s="298">
        <v>0.02</v>
      </c>
      <c r="C20" s="298">
        <v>0.021</v>
      </c>
      <c r="D20" s="298">
        <v>0.014</v>
      </c>
    </row>
    <row r="21" spans="1:4" ht="11.25">
      <c r="A21" s="51" t="s">
        <v>69</v>
      </c>
      <c r="B21" s="298">
        <v>1.119</v>
      </c>
      <c r="C21" s="298">
        <v>1.061</v>
      </c>
      <c r="D21" s="298">
        <v>1.735</v>
      </c>
    </row>
    <row r="22" spans="1:4" ht="11.25">
      <c r="A22" s="1" t="s">
        <v>131</v>
      </c>
      <c r="B22" s="299">
        <v>0.029</v>
      </c>
      <c r="C22" s="299">
        <v>0.026</v>
      </c>
      <c r="D22" s="299">
        <v>0.013</v>
      </c>
    </row>
    <row r="23" spans="1:4" ht="11.25" customHeight="1" hidden="1">
      <c r="A23" s="1" t="s">
        <v>349</v>
      </c>
      <c r="B23" s="88">
        <v>0</v>
      </c>
      <c r="C23" s="299">
        <v>0.024595254438435177</v>
      </c>
      <c r="D23" s="299">
        <v>0.024595254438435177</v>
      </c>
    </row>
    <row r="24" spans="1:3" ht="11.25">
      <c r="A24" s="112"/>
      <c r="B24" s="111"/>
      <c r="C24" s="111"/>
    </row>
    <row r="45" spans="1:6" ht="11.25">
      <c r="A45" s="287"/>
      <c r="B45" s="286"/>
      <c r="C45" s="286"/>
      <c r="D45" s="286"/>
      <c r="E45" s="286"/>
      <c r="F45" s="286"/>
    </row>
    <row r="46" spans="1:6" ht="11.25">
      <c r="A46" s="287"/>
      <c r="B46" s="286"/>
      <c r="C46" s="286"/>
      <c r="D46" s="286"/>
      <c r="E46" s="286"/>
      <c r="F46" s="286"/>
    </row>
    <row r="47" spans="1:6" ht="11.25">
      <c r="A47" s="287"/>
      <c r="B47" s="286"/>
      <c r="C47" s="286"/>
      <c r="D47" s="286"/>
      <c r="E47" s="285"/>
      <c r="F47" s="285"/>
    </row>
  </sheetData>
  <sheetProtection/>
  <mergeCells count="1">
    <mergeCell ref="B2:D2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PageLayoutView="0" workbookViewId="0" topLeftCell="A1">
      <selection activeCell="F14" sqref="F14"/>
    </sheetView>
  </sheetViews>
  <sheetFormatPr defaultColWidth="11.421875" defaultRowHeight="12.75"/>
  <cols>
    <col min="1" max="1" width="50.57421875" style="1" customWidth="1"/>
    <col min="2" max="4" width="7.8515625" style="1" bestFit="1" customWidth="1"/>
    <col min="5" max="16384" width="11.421875" style="1" customWidth="1"/>
  </cols>
  <sheetData>
    <row r="1" spans="1:3" ht="11.25">
      <c r="A1" s="37"/>
      <c r="B1" s="37"/>
      <c r="C1" s="37"/>
    </row>
    <row r="2" spans="1:4" ht="12.75" customHeight="1">
      <c r="A2" s="262" t="s">
        <v>315</v>
      </c>
      <c r="B2" s="606" t="s">
        <v>116</v>
      </c>
      <c r="C2" s="606"/>
      <c r="D2" s="606"/>
    </row>
    <row r="3" spans="1:4" ht="12.75" customHeight="1">
      <c r="A3" s="3"/>
      <c r="B3" s="190" t="s">
        <v>343</v>
      </c>
      <c r="C3" s="190" t="s">
        <v>381</v>
      </c>
      <c r="D3" s="190" t="s">
        <v>394</v>
      </c>
    </row>
    <row r="4" spans="1:4" ht="12.75" customHeight="1">
      <c r="A4" s="323" t="s">
        <v>53</v>
      </c>
      <c r="B4" s="387"/>
      <c r="C4" s="387"/>
      <c r="D4" s="387"/>
    </row>
    <row r="5" spans="1:4" ht="11.25">
      <c r="A5" s="51" t="s">
        <v>132</v>
      </c>
      <c r="B5" s="299">
        <v>0.248</v>
      </c>
      <c r="C5" s="299">
        <v>0.248</v>
      </c>
      <c r="D5" s="299">
        <v>0.192</v>
      </c>
    </row>
    <row r="6" spans="1:4" ht="11.25">
      <c r="A6" s="51" t="s">
        <v>313</v>
      </c>
      <c r="B6" s="299">
        <v>0.248</v>
      </c>
      <c r="C6" s="299">
        <v>0.239</v>
      </c>
      <c r="D6" s="299">
        <v>0.187</v>
      </c>
    </row>
    <row r="7" spans="1:4" ht="11.25">
      <c r="A7" s="51" t="s">
        <v>76</v>
      </c>
      <c r="B7" s="299">
        <v>0.197</v>
      </c>
      <c r="C7" s="299">
        <v>0.106</v>
      </c>
      <c r="D7" s="299">
        <v>0.143</v>
      </c>
    </row>
    <row r="8" spans="1:4" ht="11.25">
      <c r="A8" s="51" t="s">
        <v>294</v>
      </c>
      <c r="B8" s="299">
        <v>0.253</v>
      </c>
      <c r="C8" s="299">
        <v>0.268</v>
      </c>
      <c r="D8" s="299">
        <v>0.398</v>
      </c>
    </row>
    <row r="9" spans="1:4" ht="11.25">
      <c r="A9" s="51" t="s">
        <v>312</v>
      </c>
      <c r="B9" s="299">
        <v>0.778</v>
      </c>
      <c r="C9" s="299">
        <v>0.397</v>
      </c>
      <c r="D9" s="299">
        <v>0.36</v>
      </c>
    </row>
    <row r="10" spans="1:4" ht="11.25">
      <c r="A10" s="51" t="s">
        <v>55</v>
      </c>
      <c r="B10" s="299">
        <v>0.033</v>
      </c>
      <c r="C10" s="299">
        <v>0.038</v>
      </c>
      <c r="D10" s="299">
        <v>0.049</v>
      </c>
    </row>
    <row r="11" spans="1:4" ht="12.75" customHeight="1">
      <c r="A11" s="51" t="s">
        <v>56</v>
      </c>
      <c r="B11" s="299">
        <v>0.138</v>
      </c>
      <c r="C11" s="299">
        <v>0.201</v>
      </c>
      <c r="D11" s="299">
        <v>0.273</v>
      </c>
    </row>
    <row r="12" spans="1:4" ht="11.25">
      <c r="A12" s="323" t="s">
        <v>57</v>
      </c>
      <c r="B12" s="388"/>
      <c r="C12" s="388"/>
      <c r="D12" s="388"/>
    </row>
    <row r="13" spans="1:4" ht="12.75" customHeight="1">
      <c r="A13" s="51" t="s">
        <v>58</v>
      </c>
      <c r="B13" s="299">
        <v>0.6529323479305801</v>
      </c>
      <c r="C13" s="299">
        <v>0.840345863954159</v>
      </c>
      <c r="D13" s="299">
        <v>0.7230932839966406</v>
      </c>
    </row>
    <row r="14" spans="1:4" ht="11.25">
      <c r="A14" s="51" t="s">
        <v>59</v>
      </c>
      <c r="B14" s="299">
        <v>0.66</v>
      </c>
      <c r="C14" s="299">
        <v>0.59</v>
      </c>
      <c r="D14" s="299">
        <v>0.66</v>
      </c>
    </row>
    <row r="15" spans="1:4" ht="11.25">
      <c r="A15" s="323" t="s">
        <v>60</v>
      </c>
      <c r="B15" s="388"/>
      <c r="C15" s="388"/>
      <c r="D15" s="388"/>
    </row>
    <row r="16" spans="1:4" ht="12.75" customHeight="1">
      <c r="A16" s="51" t="s">
        <v>61</v>
      </c>
      <c r="B16" s="299">
        <v>0.17599936920795334</v>
      </c>
      <c r="C16" s="299">
        <v>0.2363603536883844</v>
      </c>
      <c r="D16" s="299">
        <v>0.23495470273522245</v>
      </c>
    </row>
    <row r="17" spans="1:4" ht="11.25">
      <c r="A17" s="51" t="s">
        <v>106</v>
      </c>
      <c r="B17" s="298">
        <v>0.2772259756795412</v>
      </c>
      <c r="C17" s="298">
        <v>0.27252530984281476</v>
      </c>
      <c r="D17" s="298">
        <v>0.3196545086222602</v>
      </c>
    </row>
    <row r="18" spans="1:4" ht="11.25">
      <c r="A18" s="323" t="s">
        <v>62</v>
      </c>
      <c r="B18" s="388"/>
      <c r="C18" s="388"/>
      <c r="D18" s="388"/>
    </row>
    <row r="19" spans="1:4" ht="11.25">
      <c r="A19" s="51" t="s">
        <v>68</v>
      </c>
      <c r="B19" s="299">
        <v>0.02344936689514144</v>
      </c>
      <c r="C19" s="299">
        <v>0.023045000038928842</v>
      </c>
      <c r="D19" s="299">
        <v>0.024571173561268086</v>
      </c>
    </row>
    <row r="20" spans="1:4" ht="11.25">
      <c r="A20" s="51" t="s">
        <v>96</v>
      </c>
      <c r="B20" s="298">
        <v>0.0203</v>
      </c>
      <c r="C20" s="298">
        <v>0.0207</v>
      </c>
      <c r="D20" s="298">
        <v>0.0136</v>
      </c>
    </row>
    <row r="21" spans="1:4" ht="11.25" customHeight="1">
      <c r="A21" s="51" t="s">
        <v>69</v>
      </c>
      <c r="B21" s="298">
        <v>1.1191</v>
      </c>
      <c r="C21" s="298">
        <v>1.0605</v>
      </c>
      <c r="D21" s="298">
        <v>1.7349</v>
      </c>
    </row>
    <row r="22" spans="1:4" ht="11.25">
      <c r="A22" s="1" t="s">
        <v>131</v>
      </c>
      <c r="B22" s="299">
        <v>0.029133549430118564</v>
      </c>
      <c r="C22" s="299">
        <v>0.01841947873042773</v>
      </c>
      <c r="D22" s="299">
        <v>0.012630553239072145</v>
      </c>
    </row>
    <row r="23" spans="1:4" ht="11.25" hidden="1">
      <c r="A23" s="1" t="s">
        <v>349</v>
      </c>
      <c r="B23" s="88">
        <v>0</v>
      </c>
      <c r="C23" s="259">
        <v>0</v>
      </c>
      <c r="D23" s="299">
        <v>0.024595254438435177</v>
      </c>
    </row>
    <row r="43" spans="1:6" ht="11.25">
      <c r="A43" s="287"/>
      <c r="B43" s="286"/>
      <c r="C43" s="286"/>
      <c r="D43" s="286"/>
      <c r="E43" s="286"/>
      <c r="F43" s="286"/>
    </row>
    <row r="44" spans="1:6" ht="11.25">
      <c r="A44" s="287"/>
      <c r="B44" s="286"/>
      <c r="C44" s="286"/>
      <c r="D44" s="286"/>
      <c r="E44" s="286"/>
      <c r="F44" s="286"/>
    </row>
    <row r="45" spans="1:6" ht="11.25">
      <c r="A45" s="287"/>
      <c r="B45" s="286"/>
      <c r="C45" s="286"/>
      <c r="D45" s="286"/>
      <c r="E45" s="285"/>
      <c r="F45" s="285"/>
    </row>
  </sheetData>
  <sheetProtection/>
  <mergeCells count="1">
    <mergeCell ref="B2:D2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12"/>
  <sheetViews>
    <sheetView showGridLines="0" zoomScalePageLayoutView="0" workbookViewId="0" topLeftCell="A1">
      <selection activeCell="F29" sqref="F29"/>
    </sheetView>
  </sheetViews>
  <sheetFormatPr defaultColWidth="11.421875" defaultRowHeight="12.75"/>
  <cols>
    <col min="1" max="1" width="50.00390625" style="0" bestFit="1" customWidth="1"/>
    <col min="2" max="2" width="6.140625" style="0" bestFit="1" customWidth="1"/>
    <col min="3" max="4" width="7.8515625" style="0" customWidth="1"/>
    <col min="5" max="5" width="1.28515625" style="118" customWidth="1"/>
    <col min="6" max="6" width="6.8515625" style="0" bestFit="1" customWidth="1"/>
    <col min="7" max="7" width="9.421875" style="0" bestFit="1" customWidth="1"/>
  </cols>
  <sheetData>
    <row r="2" spans="1:7" ht="22.5">
      <c r="A2" s="429" t="s">
        <v>352</v>
      </c>
      <c r="B2" s="608" t="s">
        <v>116</v>
      </c>
      <c r="C2" s="608"/>
      <c r="D2" s="608"/>
      <c r="E2" s="409"/>
      <c r="F2" s="607" t="s">
        <v>28</v>
      </c>
      <c r="G2" s="607"/>
    </row>
    <row r="3" spans="1:7" ht="12.75">
      <c r="A3" s="3" t="s">
        <v>415</v>
      </c>
      <c r="B3" s="155" t="s">
        <v>343</v>
      </c>
      <c r="C3" s="96" t="s">
        <v>381</v>
      </c>
      <c r="D3" s="96" t="s">
        <v>394</v>
      </c>
      <c r="E3" s="408"/>
      <c r="F3" s="172" t="s">
        <v>114</v>
      </c>
      <c r="G3" s="172" t="s">
        <v>115</v>
      </c>
    </row>
    <row r="5" spans="1:7" ht="22.5">
      <c r="A5" s="430" t="s">
        <v>384</v>
      </c>
      <c r="B5" s="336">
        <v>-43.65899999999999</v>
      </c>
      <c r="C5" s="336">
        <v>1472</v>
      </c>
      <c r="D5" s="336">
        <v>532.434</v>
      </c>
      <c r="E5" s="407"/>
      <c r="F5" s="338">
        <v>-0.6382921195652174</v>
      </c>
      <c r="G5" s="432">
        <v>0</v>
      </c>
    </row>
    <row r="6" spans="1:7" ht="12.75">
      <c r="A6" s="51" t="s">
        <v>350</v>
      </c>
      <c r="B6" s="398">
        <v>-712.773</v>
      </c>
      <c r="C6" s="398">
        <v>304.1207847100063</v>
      </c>
      <c r="D6" s="398">
        <v>483.598</v>
      </c>
      <c r="E6" s="411"/>
      <c r="F6" s="151">
        <v>0.590151098883734</v>
      </c>
      <c r="G6" s="469">
        <v>0</v>
      </c>
    </row>
    <row r="7" spans="1:7" ht="12.75">
      <c r="A7" s="1" t="s">
        <v>351</v>
      </c>
      <c r="B7" s="398">
        <v>669.114</v>
      </c>
      <c r="C7" s="398">
        <v>1167.8792152899937</v>
      </c>
      <c r="D7" s="398">
        <v>48.836</v>
      </c>
      <c r="E7" s="411"/>
      <c r="F7" s="151">
        <v>-0.9581840319096067</v>
      </c>
      <c r="G7" s="464">
        <v>-0.9270139318561561</v>
      </c>
    </row>
    <row r="8" spans="2:7" ht="7.5" customHeight="1">
      <c r="B8" s="97"/>
      <c r="C8" s="97"/>
      <c r="D8" s="97"/>
      <c r="G8" s="401"/>
    </row>
    <row r="9" spans="1:7" ht="22.5">
      <c r="A9" s="430" t="s">
        <v>353</v>
      </c>
      <c r="B9" s="336">
        <v>453</v>
      </c>
      <c r="C9" s="467">
        <v>257</v>
      </c>
      <c r="D9" s="467">
        <v>36</v>
      </c>
      <c r="E9" s="407"/>
      <c r="F9" s="338">
        <v>-0.8599221789883269</v>
      </c>
      <c r="G9" s="457">
        <v>-0.9205298013245033</v>
      </c>
    </row>
    <row r="10" spans="1:7" ht="22.5">
      <c r="A10" s="303" t="s">
        <v>355</v>
      </c>
      <c r="B10" s="398">
        <v>453</v>
      </c>
      <c r="C10" s="466">
        <v>257</v>
      </c>
      <c r="D10" s="466">
        <v>36</v>
      </c>
      <c r="F10" s="151">
        <v>-0.8599221789883269</v>
      </c>
      <c r="G10" s="464">
        <v>-0.9205298013245033</v>
      </c>
    </row>
    <row r="11" spans="2:4" ht="7.5" customHeight="1">
      <c r="B11" s="97"/>
      <c r="C11" s="97"/>
      <c r="D11" s="97"/>
    </row>
    <row r="12" spans="1:7" ht="22.5">
      <c r="A12" s="430" t="s">
        <v>354</v>
      </c>
      <c r="B12" s="336">
        <v>409.341</v>
      </c>
      <c r="C12" s="336">
        <v>1729</v>
      </c>
      <c r="D12" s="336">
        <v>568.434</v>
      </c>
      <c r="F12" s="338">
        <v>-0.6712353961827646</v>
      </c>
      <c r="G12" s="457">
        <v>0.38865640138661894</v>
      </c>
    </row>
  </sheetData>
  <sheetProtection/>
  <mergeCells count="2">
    <mergeCell ref="F2:G2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33"/>
  <sheetViews>
    <sheetView showGridLines="0" zoomScalePageLayoutView="90" workbookViewId="0" topLeftCell="A1">
      <selection activeCell="A2" sqref="A2:G26"/>
    </sheetView>
  </sheetViews>
  <sheetFormatPr defaultColWidth="11.421875" defaultRowHeight="12.75"/>
  <cols>
    <col min="1" max="1" width="46.57421875" style="1" bestFit="1" customWidth="1"/>
    <col min="2" max="4" width="8.57421875" style="68" bestFit="1" customWidth="1"/>
    <col min="5" max="5" width="1.1484375" style="517" customWidth="1"/>
    <col min="6" max="6" width="8.421875" style="1" bestFit="1" customWidth="1"/>
    <col min="7" max="7" width="8.28125" style="1" bestFit="1" customWidth="1"/>
    <col min="8" max="16384" width="11.421875" style="1" customWidth="1"/>
  </cols>
  <sheetData>
    <row r="2" spans="1:7" ht="12.75" customHeight="1">
      <c r="A2" s="58" t="s">
        <v>173</v>
      </c>
      <c r="B2" s="609" t="s">
        <v>116</v>
      </c>
      <c r="C2" s="609"/>
      <c r="D2" s="608"/>
      <c r="E2" s="608"/>
      <c r="F2" s="610" t="s">
        <v>382</v>
      </c>
      <c r="G2" s="610"/>
    </row>
    <row r="3" spans="1:7" ht="11.25">
      <c r="A3" s="3" t="s">
        <v>415</v>
      </c>
      <c r="B3" s="96" t="s">
        <v>343</v>
      </c>
      <c r="C3" s="96" t="s">
        <v>381</v>
      </c>
      <c r="D3" s="96" t="s">
        <v>394</v>
      </c>
      <c r="E3" s="504"/>
      <c r="F3" s="155" t="s">
        <v>114</v>
      </c>
      <c r="G3" s="155" t="s">
        <v>115</v>
      </c>
    </row>
    <row r="4" spans="1:6" ht="9.75" customHeight="1">
      <c r="A4" s="52"/>
      <c r="B4" s="115"/>
      <c r="C4" s="115"/>
      <c r="D4" s="115"/>
      <c r="E4" s="508"/>
      <c r="F4" s="68"/>
    </row>
    <row r="5" spans="1:7" ht="11.25">
      <c r="A5" s="51" t="s">
        <v>174</v>
      </c>
      <c r="B5" s="283">
        <v>49</v>
      </c>
      <c r="C5" s="559">
        <v>74</v>
      </c>
      <c r="D5" s="559">
        <v>61</v>
      </c>
      <c r="E5" s="283"/>
      <c r="F5" s="162">
        <v>-0.17567567567567566</v>
      </c>
      <c r="G5" s="154">
        <v>0.24489795918367352</v>
      </c>
    </row>
    <row r="6" spans="1:9" ht="11.25">
      <c r="A6" s="51" t="s">
        <v>175</v>
      </c>
      <c r="B6" s="283">
        <v>14643</v>
      </c>
      <c r="C6" s="559">
        <v>10101</v>
      </c>
      <c r="D6" s="559">
        <v>10446</v>
      </c>
      <c r="E6" s="283"/>
      <c r="F6" s="162">
        <v>0.03415503415503407</v>
      </c>
      <c r="G6" s="154">
        <v>-0.2866215939356689</v>
      </c>
      <c r="I6" s="240"/>
    </row>
    <row r="7" spans="1:7" ht="11.25">
      <c r="A7" s="51" t="s">
        <v>176</v>
      </c>
      <c r="B7" s="283">
        <v>2</v>
      </c>
      <c r="C7" s="559">
        <v>1077</v>
      </c>
      <c r="D7" s="559">
        <v>584</v>
      </c>
      <c r="E7" s="283"/>
      <c r="F7" s="162">
        <v>-0.45775301764159704</v>
      </c>
      <c r="G7" s="154">
        <v>291</v>
      </c>
    </row>
    <row r="8" spans="1:7" ht="11.25">
      <c r="A8" s="51" t="s">
        <v>177</v>
      </c>
      <c r="B8" s="283"/>
      <c r="C8" s="559"/>
      <c r="D8" s="559"/>
      <c r="E8" s="283"/>
      <c r="F8" s="162"/>
      <c r="G8" s="154"/>
    </row>
    <row r="9" spans="1:7" ht="11.25">
      <c r="A9" s="51" t="s">
        <v>178</v>
      </c>
      <c r="B9" s="283">
        <v>771</v>
      </c>
      <c r="C9" s="559">
        <v>462</v>
      </c>
      <c r="D9" s="559">
        <v>252</v>
      </c>
      <c r="E9" s="283"/>
      <c r="F9" s="162">
        <v>-0.4545454545454546</v>
      </c>
      <c r="G9" s="154">
        <v>-0.6731517509727627</v>
      </c>
    </row>
    <row r="10" spans="1:7" ht="11.25">
      <c r="A10" s="51" t="s">
        <v>179</v>
      </c>
      <c r="B10" s="293">
        <v>307</v>
      </c>
      <c r="C10" s="559">
        <v>306</v>
      </c>
      <c r="D10" s="559">
        <v>555</v>
      </c>
      <c r="E10" s="495"/>
      <c r="F10" s="162">
        <v>0.8137254901960784</v>
      </c>
      <c r="G10" s="154">
        <v>0.8078175895765471</v>
      </c>
    </row>
    <row r="11" spans="1:7" ht="11.25">
      <c r="A11" s="51" t="s">
        <v>180</v>
      </c>
      <c r="B11" s="293">
        <v>2915</v>
      </c>
      <c r="C11" s="559">
        <v>7806</v>
      </c>
      <c r="D11" s="560">
        <v>4062</v>
      </c>
      <c r="E11" s="495"/>
      <c r="F11" s="162">
        <v>-0.4796310530361261</v>
      </c>
      <c r="G11" s="154">
        <v>0.39348198970840476</v>
      </c>
    </row>
    <row r="12" spans="1:7" ht="11.25">
      <c r="A12" s="51" t="s">
        <v>319</v>
      </c>
      <c r="B12" s="293">
        <v>1864</v>
      </c>
      <c r="C12" s="559">
        <v>1410</v>
      </c>
      <c r="D12" s="559">
        <v>1273</v>
      </c>
      <c r="E12" s="495"/>
      <c r="F12" s="162">
        <v>-0.09716312056737586</v>
      </c>
      <c r="G12" s="154">
        <v>-0.3170600858369099</v>
      </c>
    </row>
    <row r="13" spans="1:7" ht="11.25">
      <c r="A13" s="51" t="s">
        <v>181</v>
      </c>
      <c r="B13" s="293">
        <v>2028</v>
      </c>
      <c r="C13" s="559">
        <v>2507</v>
      </c>
      <c r="D13" s="559">
        <v>1797</v>
      </c>
      <c r="E13" s="495"/>
      <c r="F13" s="162">
        <v>-0.28320702034303946</v>
      </c>
      <c r="G13" s="154">
        <v>-0.11390532544378695</v>
      </c>
    </row>
    <row r="14" spans="1:7" ht="11.25">
      <c r="A14" s="51" t="s">
        <v>182</v>
      </c>
      <c r="B14" s="293">
        <v>199</v>
      </c>
      <c r="C14" s="559">
        <v>141</v>
      </c>
      <c r="D14" s="559">
        <v>107</v>
      </c>
      <c r="E14" s="495"/>
      <c r="F14" s="162">
        <v>-0.24113475177304966</v>
      </c>
      <c r="G14" s="154">
        <v>-0.4623115577889447</v>
      </c>
    </row>
    <row r="15" spans="1:7" ht="11.25">
      <c r="A15" s="51" t="s">
        <v>185</v>
      </c>
      <c r="B15" s="293">
        <v>8952</v>
      </c>
      <c r="C15" s="559">
        <v>7192</v>
      </c>
      <c r="D15" s="559">
        <v>6658</v>
      </c>
      <c r="E15" s="495"/>
      <c r="F15" s="162">
        <v>-0.07424916573971074</v>
      </c>
      <c r="G15" s="154">
        <v>-0.25625558534405724</v>
      </c>
    </row>
    <row r="16" spans="1:7" ht="11.25">
      <c r="A16" s="51" t="s">
        <v>183</v>
      </c>
      <c r="B16" s="293">
        <v>3981</v>
      </c>
      <c r="C16" s="559">
        <v>3236</v>
      </c>
      <c r="D16" s="559">
        <v>2736</v>
      </c>
      <c r="E16" s="495"/>
      <c r="F16" s="162">
        <v>-0.15451174289245984</v>
      </c>
      <c r="G16" s="154">
        <v>-0.3127354935945742</v>
      </c>
    </row>
    <row r="17" spans="1:7" ht="11.25">
      <c r="A17" s="51" t="s">
        <v>184</v>
      </c>
      <c r="B17" s="293">
        <v>68</v>
      </c>
      <c r="C17" s="559">
        <v>32</v>
      </c>
      <c r="D17" s="559">
        <v>22</v>
      </c>
      <c r="E17" s="495"/>
      <c r="F17" s="162">
        <v>-0.3125</v>
      </c>
      <c r="G17" s="154">
        <v>-0.6764705882352942</v>
      </c>
    </row>
    <row r="18" spans="1:7" ht="11.25">
      <c r="A18" s="51" t="s">
        <v>186</v>
      </c>
      <c r="B18" s="293">
        <v>1438</v>
      </c>
      <c r="C18" s="559">
        <v>1768</v>
      </c>
      <c r="D18" s="559">
        <v>1993</v>
      </c>
      <c r="E18" s="495"/>
      <c r="F18" s="162">
        <v>0.12726244343891402</v>
      </c>
      <c r="G18" s="154">
        <v>0.38595271210013915</v>
      </c>
    </row>
    <row r="19" spans="1:7" ht="11.25">
      <c r="A19" s="51" t="s">
        <v>188</v>
      </c>
      <c r="B19" s="293"/>
      <c r="C19" s="559"/>
      <c r="D19" s="559"/>
      <c r="E19" s="495"/>
      <c r="F19" s="162"/>
      <c r="G19" s="154"/>
    </row>
    <row r="20" spans="1:7" ht="11.25">
      <c r="A20" s="51" t="s">
        <v>189</v>
      </c>
      <c r="B20" s="283">
        <v>15</v>
      </c>
      <c r="C20" s="559">
        <v>423</v>
      </c>
      <c r="D20" s="559">
        <v>322</v>
      </c>
      <c r="E20" s="283"/>
      <c r="F20" s="162">
        <v>-0.23877068557919623</v>
      </c>
      <c r="G20" s="154">
        <v>20.466666666666665</v>
      </c>
    </row>
    <row r="21" spans="1:7" ht="11.25">
      <c r="A21" s="51" t="s">
        <v>190</v>
      </c>
      <c r="B21" s="283">
        <v>485</v>
      </c>
      <c r="C21" s="559">
        <v>357</v>
      </c>
      <c r="D21" s="559">
        <v>42</v>
      </c>
      <c r="E21" s="283"/>
      <c r="F21" s="162">
        <v>-0.8823529411764706</v>
      </c>
      <c r="G21" s="154">
        <v>-0.9134020618556701</v>
      </c>
    </row>
    <row r="22" spans="1:7" ht="11.25" hidden="1">
      <c r="A22" s="51" t="s">
        <v>191</v>
      </c>
      <c r="B22" s="293">
        <v>485</v>
      </c>
      <c r="C22" s="293">
        <v>357</v>
      </c>
      <c r="D22" s="293">
        <v>42</v>
      </c>
      <c r="E22" s="495"/>
      <c r="F22" s="162" t="e">
        <v>#DIV/0!</v>
      </c>
      <c r="G22" s="154">
        <v>0</v>
      </c>
    </row>
    <row r="23" spans="1:7" ht="11.25" hidden="1">
      <c r="A23" s="51" t="s">
        <v>187</v>
      </c>
      <c r="B23" s="293"/>
      <c r="C23" s="293"/>
      <c r="D23" s="293"/>
      <c r="E23" s="495"/>
      <c r="F23" s="162" t="e">
        <v>#DIV/0!</v>
      </c>
      <c r="G23" s="154">
        <v>0</v>
      </c>
    </row>
    <row r="24" spans="1:7" ht="12.75" customHeight="1">
      <c r="A24" s="323" t="s">
        <v>264</v>
      </c>
      <c r="B24" s="335">
        <v>37717</v>
      </c>
      <c r="C24" s="335">
        <v>36892</v>
      </c>
      <c r="D24" s="335">
        <v>30910</v>
      </c>
      <c r="E24" s="513"/>
      <c r="F24" s="334">
        <v>-0.16214897538761797</v>
      </c>
      <c r="G24" s="334">
        <v>-0.18047564758596923</v>
      </c>
    </row>
    <row r="25" spans="1:7" ht="9.75" customHeight="1">
      <c r="A25" s="30"/>
      <c r="B25" s="1"/>
      <c r="C25" s="1"/>
      <c r="D25" s="1"/>
      <c r="E25" s="514"/>
      <c r="F25" s="68"/>
      <c r="G25" s="154"/>
    </row>
    <row r="26" spans="1:7" ht="12" customHeight="1">
      <c r="A26" s="323" t="s">
        <v>126</v>
      </c>
      <c r="B26" s="336">
        <f>SUM(B9:B18)</f>
        <v>22523</v>
      </c>
      <c r="C26" s="336">
        <f>SUM(C9:C18)</f>
        <v>24860</v>
      </c>
      <c r="D26" s="336">
        <f>SUM(D9:D18)</f>
        <v>19455</v>
      </c>
      <c r="E26" s="515"/>
      <c r="F26" s="334">
        <v>-0.21741753821399834</v>
      </c>
      <c r="G26" s="334">
        <v>-0.13621631221418107</v>
      </c>
    </row>
    <row r="27" spans="1:7" ht="9.75" customHeight="1">
      <c r="A27" s="34"/>
      <c r="B27" s="164"/>
      <c r="C27" s="441"/>
      <c r="D27" s="441"/>
      <c r="E27" s="516"/>
      <c r="F27" s="68"/>
      <c r="G27" s="154"/>
    </row>
    <row r="28" spans="1:7" ht="11.25">
      <c r="A28" s="54"/>
      <c r="B28" s="165"/>
      <c r="F28" s="68"/>
      <c r="G28" s="154"/>
    </row>
    <row r="29" spans="1:7" ht="11.25">
      <c r="A29" s="51"/>
      <c r="B29" s="66"/>
      <c r="C29" s="152"/>
      <c r="D29" s="152"/>
      <c r="E29" s="518"/>
      <c r="F29" s="188"/>
      <c r="G29" s="154"/>
    </row>
    <row r="30" spans="1:7" ht="11.25">
      <c r="A30" s="51"/>
      <c r="B30" s="66"/>
      <c r="C30" s="152"/>
      <c r="D30" s="152"/>
      <c r="E30" s="518"/>
      <c r="F30" s="188"/>
      <c r="G30" s="154"/>
    </row>
    <row r="31" spans="1:7" ht="12.75" customHeight="1">
      <c r="A31" s="203"/>
      <c r="B31" s="204"/>
      <c r="C31" s="205"/>
      <c r="D31" s="205"/>
      <c r="E31" s="205"/>
      <c r="F31" s="206"/>
      <c r="G31" s="206"/>
    </row>
    <row r="32" spans="1:6" ht="11.25">
      <c r="A32" s="16"/>
      <c r="F32" s="153"/>
    </row>
    <row r="33" spans="1:5" ht="11.25">
      <c r="A33" s="49"/>
      <c r="B33" s="1"/>
      <c r="C33" s="1"/>
      <c r="D33" s="1"/>
      <c r="E33" s="514"/>
    </row>
  </sheetData>
  <sheetProtection/>
  <mergeCells count="2">
    <mergeCell ref="B2:E2"/>
    <mergeCell ref="F2:G2"/>
  </mergeCells>
  <printOptions/>
  <pageMargins left="0.6" right="0.75" top="1" bottom="1" header="0" footer="0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33"/>
  <sheetViews>
    <sheetView showGridLines="0" zoomScalePageLayoutView="0" workbookViewId="0" topLeftCell="A1">
      <selection activeCell="A2" sqref="A2:G19"/>
    </sheetView>
  </sheetViews>
  <sheetFormatPr defaultColWidth="11.421875" defaultRowHeight="12.75"/>
  <cols>
    <col min="1" max="1" width="46.57421875" style="1" bestFit="1" customWidth="1"/>
    <col min="2" max="4" width="8.8515625" style="68" bestFit="1" customWidth="1"/>
    <col min="5" max="5" width="1.28515625" style="119" customWidth="1"/>
    <col min="6" max="7" width="8.421875" style="1" bestFit="1" customWidth="1"/>
    <col min="8" max="16384" width="11.421875" style="1" customWidth="1"/>
  </cols>
  <sheetData>
    <row r="2" spans="1:7" ht="12.75" customHeight="1">
      <c r="A2" s="58" t="s">
        <v>164</v>
      </c>
      <c r="B2" s="606" t="s">
        <v>116</v>
      </c>
      <c r="C2" s="606"/>
      <c r="D2" s="605"/>
      <c r="E2" s="605"/>
      <c r="F2" s="611" t="s">
        <v>382</v>
      </c>
      <c r="G2" s="611"/>
    </row>
    <row r="3" spans="1:7" ht="12.75" customHeight="1">
      <c r="A3" s="3" t="s">
        <v>415</v>
      </c>
      <c r="B3" s="96" t="s">
        <v>343</v>
      </c>
      <c r="C3" s="96" t="s">
        <v>381</v>
      </c>
      <c r="D3" s="96" t="s">
        <v>394</v>
      </c>
      <c r="E3" s="114"/>
      <c r="F3" s="155" t="s">
        <v>114</v>
      </c>
      <c r="G3" s="155" t="s">
        <v>115</v>
      </c>
    </row>
    <row r="4" spans="1:6" ht="9.75" customHeight="1">
      <c r="A4" s="52"/>
      <c r="F4" s="68"/>
    </row>
    <row r="5" spans="1:7" ht="9.75" customHeight="1">
      <c r="A5" s="105" t="s">
        <v>46</v>
      </c>
      <c r="B5" s="120"/>
      <c r="C5" s="120"/>
      <c r="D5" s="120"/>
      <c r="E5" s="120"/>
      <c r="F5" s="166"/>
      <c r="G5" s="166"/>
    </row>
    <row r="6" spans="1:7" ht="9.75" customHeight="1">
      <c r="A6" s="105" t="s">
        <v>167</v>
      </c>
      <c r="B6" s="208">
        <v>188</v>
      </c>
      <c r="C6" s="208">
        <v>30</v>
      </c>
      <c r="D6" s="208">
        <v>120</v>
      </c>
      <c r="E6" s="519"/>
      <c r="F6" s="209">
        <v>3</v>
      </c>
      <c r="G6" s="209">
        <v>-0.36170212765957444</v>
      </c>
    </row>
    <row r="7" spans="1:7" ht="11.25">
      <c r="A7" s="105" t="s">
        <v>165</v>
      </c>
      <c r="B7" s="208">
        <v>150</v>
      </c>
      <c r="C7" s="208">
        <v>203</v>
      </c>
      <c r="D7" s="208">
        <v>146</v>
      </c>
      <c r="E7" s="519"/>
      <c r="F7" s="209">
        <v>-0.28078817733990147</v>
      </c>
      <c r="G7" s="209">
        <v>-0.026666666666666616</v>
      </c>
    </row>
    <row r="8" spans="1:7" ht="11.25">
      <c r="A8" s="105" t="s">
        <v>166</v>
      </c>
      <c r="B8" s="208">
        <v>16062</v>
      </c>
      <c r="C8" s="208">
        <v>10322</v>
      </c>
      <c r="D8" s="208">
        <v>8491</v>
      </c>
      <c r="E8" s="519"/>
      <c r="F8" s="209">
        <v>-0.17738810308079833</v>
      </c>
      <c r="G8" s="209">
        <v>-0.47136097621715856</v>
      </c>
    </row>
    <row r="9" spans="1:7" ht="11.25" hidden="1">
      <c r="A9" s="105" t="s">
        <v>168</v>
      </c>
      <c r="B9" s="208">
        <v>0</v>
      </c>
      <c r="C9" s="208">
        <v>0</v>
      </c>
      <c r="D9" s="208">
        <v>0</v>
      </c>
      <c r="E9" s="519"/>
      <c r="F9" s="209" t="e">
        <v>#DIV/0!</v>
      </c>
      <c r="G9" s="209" t="e">
        <v>#DIV/0!</v>
      </c>
    </row>
    <row r="10" spans="1:7" ht="22.5">
      <c r="A10" s="306" t="s">
        <v>323</v>
      </c>
      <c r="B10" s="208">
        <v>67</v>
      </c>
      <c r="C10" s="208">
        <v>22</v>
      </c>
      <c r="D10" s="208">
        <v>22</v>
      </c>
      <c r="E10" s="519"/>
      <c r="F10" s="209">
        <v>0</v>
      </c>
      <c r="G10" s="209">
        <v>-0.6716417910447761</v>
      </c>
    </row>
    <row r="11" spans="1:7" ht="11.25">
      <c r="A11" s="1" t="s">
        <v>145</v>
      </c>
      <c r="B11" s="208"/>
      <c r="C11" s="208"/>
      <c r="D11" s="208"/>
      <c r="E11" s="519"/>
      <c r="F11" s="209"/>
      <c r="G11" s="209"/>
    </row>
    <row r="12" spans="1:7" ht="11.25" hidden="1">
      <c r="A12" s="1" t="s">
        <v>169</v>
      </c>
      <c r="B12" s="208">
        <v>0</v>
      </c>
      <c r="C12" s="208">
        <v>0</v>
      </c>
      <c r="D12" s="208">
        <v>0</v>
      </c>
      <c r="E12" s="519"/>
      <c r="F12" s="209">
        <v>0</v>
      </c>
      <c r="G12" s="209">
        <v>0</v>
      </c>
    </row>
    <row r="13" spans="1:7" ht="11.25">
      <c r="A13" s="1" t="s">
        <v>170</v>
      </c>
      <c r="B13" s="208">
        <v>108</v>
      </c>
      <c r="C13" s="208">
        <v>31</v>
      </c>
      <c r="D13" s="208">
        <v>66</v>
      </c>
      <c r="E13" s="519"/>
      <c r="F13" s="209">
        <v>1.129032258064516</v>
      </c>
      <c r="G13" s="209">
        <v>-0.38888888888888884</v>
      </c>
    </row>
    <row r="14" spans="1:7" ht="11.25">
      <c r="A14" s="1" t="s">
        <v>171</v>
      </c>
      <c r="B14" s="208">
        <v>700</v>
      </c>
      <c r="C14" s="208">
        <v>218</v>
      </c>
      <c r="D14" s="208">
        <v>285</v>
      </c>
      <c r="E14" s="519"/>
      <c r="F14" s="209">
        <v>0.30733944954128445</v>
      </c>
      <c r="G14" s="209">
        <v>-0.5928571428571429</v>
      </c>
    </row>
    <row r="15" spans="1:7" ht="11.25">
      <c r="A15" s="106" t="s">
        <v>79</v>
      </c>
      <c r="B15" s="208">
        <v>433</v>
      </c>
      <c r="C15" s="208">
        <v>482</v>
      </c>
      <c r="D15" s="208">
        <v>458</v>
      </c>
      <c r="E15" s="519"/>
      <c r="F15" s="209">
        <v>-0.049792531120331995</v>
      </c>
      <c r="G15" s="209">
        <v>0.05773672055427248</v>
      </c>
    </row>
    <row r="16" spans="1:7" ht="11.25">
      <c r="A16" s="1" t="s">
        <v>172</v>
      </c>
      <c r="B16" s="208">
        <v>48</v>
      </c>
      <c r="C16" s="208">
        <v>57</v>
      </c>
      <c r="D16" s="208">
        <v>20</v>
      </c>
      <c r="E16" s="519"/>
      <c r="F16" s="209">
        <v>-0.6491228070175439</v>
      </c>
      <c r="G16" s="209">
        <v>-0.5833333333333333</v>
      </c>
    </row>
    <row r="17" spans="1:7" ht="12.75" customHeight="1">
      <c r="A17" s="337" t="s">
        <v>87</v>
      </c>
      <c r="B17" s="335">
        <v>17756</v>
      </c>
      <c r="C17" s="335">
        <v>11365</v>
      </c>
      <c r="D17" s="335">
        <v>9608</v>
      </c>
      <c r="E17" s="520"/>
      <c r="F17" s="338">
        <v>-0.15726690641171825</v>
      </c>
      <c r="G17" s="338">
        <v>-0.4588871367425096</v>
      </c>
    </row>
    <row r="18" spans="1:7" ht="11.25">
      <c r="A18" s="10"/>
      <c r="B18" s="431"/>
      <c r="C18" s="431"/>
      <c r="D18" s="431"/>
      <c r="E18" s="521"/>
      <c r="F18" s="307"/>
      <c r="G18" s="209"/>
    </row>
    <row r="19" spans="1:7" ht="11.25">
      <c r="A19" s="337" t="s">
        <v>275</v>
      </c>
      <c r="B19" s="335">
        <v>16400</v>
      </c>
      <c r="C19" s="335">
        <v>10555</v>
      </c>
      <c r="D19" s="335">
        <v>8757</v>
      </c>
      <c r="E19" s="520"/>
      <c r="F19" s="338">
        <v>-0.17034580767408813</v>
      </c>
      <c r="G19" s="338">
        <v>-0.4660365853658537</v>
      </c>
    </row>
    <row r="20" spans="1:5" ht="11.25">
      <c r="A20" s="55"/>
      <c r="B20" s="66"/>
      <c r="C20" s="66"/>
      <c r="D20" s="66"/>
      <c r="E20" s="132"/>
    </row>
    <row r="21" spans="1:5" ht="11.25">
      <c r="A21" s="55"/>
      <c r="B21" s="66"/>
      <c r="C21" s="66"/>
      <c r="D21" s="66"/>
      <c r="E21" s="132"/>
    </row>
    <row r="22" spans="1:5" ht="11.25">
      <c r="A22" s="55"/>
      <c r="B22" s="66"/>
      <c r="C22" s="66"/>
      <c r="D22" s="66"/>
      <c r="E22" s="132"/>
    </row>
    <row r="23" spans="2:5" ht="11.25">
      <c r="B23" s="66"/>
      <c r="C23" s="66"/>
      <c r="D23" s="66"/>
      <c r="E23" s="132"/>
    </row>
    <row r="24" spans="1:5" ht="11.25">
      <c r="A24" s="55"/>
      <c r="B24" s="66"/>
      <c r="C24" s="66"/>
      <c r="D24" s="66"/>
      <c r="E24" s="132"/>
    </row>
    <row r="25" spans="1:5" ht="11.25">
      <c r="A25" s="55"/>
      <c r="B25" s="66"/>
      <c r="C25" s="66"/>
      <c r="D25" s="66"/>
      <c r="E25" s="132"/>
    </row>
    <row r="26" spans="1:5" ht="11.25">
      <c r="A26" s="55"/>
      <c r="B26" s="66"/>
      <c r="C26" s="66"/>
      <c r="D26" s="66"/>
      <c r="E26" s="132"/>
    </row>
    <row r="27" spans="1:5" ht="11.25">
      <c r="A27" s="55"/>
      <c r="B27" s="66"/>
      <c r="C27" s="66"/>
      <c r="D27" s="66"/>
      <c r="E27" s="132"/>
    </row>
    <row r="28" spans="1:5" ht="11.25">
      <c r="A28" s="55"/>
      <c r="B28" s="66"/>
      <c r="C28" s="66"/>
      <c r="D28" s="66"/>
      <c r="E28" s="132"/>
    </row>
    <row r="29" spans="1:5" ht="11.25">
      <c r="A29" s="55"/>
      <c r="B29" s="66"/>
      <c r="C29" s="66"/>
      <c r="D29" s="66"/>
      <c r="E29" s="132"/>
    </row>
    <row r="30" spans="1:5" ht="11.25">
      <c r="A30" s="55"/>
      <c r="B30" s="66"/>
      <c r="C30" s="66"/>
      <c r="D30" s="66"/>
      <c r="E30" s="132"/>
    </row>
    <row r="31" spans="1:5" ht="11.25">
      <c r="A31" s="55"/>
      <c r="B31" s="66"/>
      <c r="C31" s="66"/>
      <c r="D31" s="66"/>
      <c r="E31" s="132"/>
    </row>
    <row r="32" spans="1:5" ht="11.25">
      <c r="A32" s="55"/>
      <c r="B32" s="66"/>
      <c r="C32" s="66"/>
      <c r="D32" s="66"/>
      <c r="E32" s="132"/>
    </row>
    <row r="33" ht="11.25">
      <c r="A33" s="55"/>
    </row>
  </sheetData>
  <sheetProtection/>
  <mergeCells count="2">
    <mergeCell ref="B2:E2"/>
    <mergeCell ref="F2:G2"/>
  </mergeCells>
  <printOptions/>
  <pageMargins left="0.5511811023622047" right="0.7480314960629921" top="0.984251968503937" bottom="0.984251968503937" header="0" footer="0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R486"/>
  <sheetViews>
    <sheetView zoomScale="90" zoomScaleNormal="90" zoomScalePageLayoutView="0" workbookViewId="0" topLeftCell="A10">
      <selection activeCell="J51" sqref="J51"/>
    </sheetView>
  </sheetViews>
  <sheetFormatPr defaultColWidth="14.140625" defaultRowHeight="12.75"/>
  <cols>
    <col min="1" max="1" width="49.00390625" style="250" bestFit="1" customWidth="1"/>
    <col min="2" max="3" width="10.421875" style="258" bestFit="1" customWidth="1"/>
    <col min="4" max="4" width="11.28125" style="258" customWidth="1"/>
    <col min="5" max="5" width="1.28515625" style="593" customWidth="1"/>
    <col min="6" max="7" width="10.421875" style="250" bestFit="1" customWidth="1"/>
    <col min="8" max="8" width="13.00390625" style="250" customWidth="1"/>
    <col min="9" max="9" width="1.28515625" style="593" customWidth="1"/>
    <col min="10" max="11" width="10.421875" style="250" bestFit="1" customWidth="1"/>
    <col min="12" max="12" width="11.28125" style="250" bestFit="1" customWidth="1"/>
    <col min="13" max="255" width="14.140625" style="250" customWidth="1"/>
    <col min="256" max="16384" width="48.421875" style="250" customWidth="1"/>
  </cols>
  <sheetData>
    <row r="2" spans="1:12" s="251" customFormat="1" ht="24" customHeight="1">
      <c r="A2" s="550" t="s">
        <v>378</v>
      </c>
      <c r="B2" s="608" t="s">
        <v>116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</row>
    <row r="3" spans="1:12" s="251" customFormat="1" ht="12.75" customHeight="1">
      <c r="A3" s="3" t="s">
        <v>415</v>
      </c>
      <c r="B3" s="614" t="s">
        <v>343</v>
      </c>
      <c r="C3" s="614"/>
      <c r="D3" s="614"/>
      <c r="E3" s="602"/>
      <c r="F3" s="614" t="s">
        <v>381</v>
      </c>
      <c r="G3" s="614"/>
      <c r="H3" s="614"/>
      <c r="I3" s="602"/>
      <c r="J3" s="614" t="s">
        <v>394</v>
      </c>
      <c r="K3" s="614"/>
      <c r="L3" s="614"/>
    </row>
    <row r="4" spans="1:12" s="251" customFormat="1" ht="12.75" customHeight="1">
      <c r="A4" s="263"/>
      <c r="B4" s="546" t="s">
        <v>408</v>
      </c>
      <c r="C4" s="548" t="s">
        <v>404</v>
      </c>
      <c r="D4" s="563" t="s">
        <v>406</v>
      </c>
      <c r="E4" s="602"/>
      <c r="F4" s="549" t="s">
        <v>408</v>
      </c>
      <c r="G4" s="548" t="s">
        <v>404</v>
      </c>
      <c r="H4" s="563" t="s">
        <v>406</v>
      </c>
      <c r="I4" s="602"/>
      <c r="J4" s="549" t="s">
        <v>408</v>
      </c>
      <c r="K4" s="548" t="s">
        <v>404</v>
      </c>
      <c r="L4" s="563" t="s">
        <v>406</v>
      </c>
    </row>
    <row r="5" spans="1:12" s="252" customFormat="1" ht="10.5" customHeight="1">
      <c r="A5" s="612" t="s">
        <v>340</v>
      </c>
      <c r="B5" s="551" t="s">
        <v>409</v>
      </c>
      <c r="C5" s="548" t="s">
        <v>405</v>
      </c>
      <c r="D5" s="546" t="s">
        <v>407</v>
      </c>
      <c r="E5" s="601"/>
      <c r="F5" s="551" t="s">
        <v>409</v>
      </c>
      <c r="G5" s="548" t="s">
        <v>405</v>
      </c>
      <c r="H5" s="546" t="s">
        <v>407</v>
      </c>
      <c r="I5" s="601"/>
      <c r="J5" s="551" t="s">
        <v>409</v>
      </c>
      <c r="K5" s="548" t="s">
        <v>405</v>
      </c>
      <c r="L5" s="546" t="s">
        <v>407</v>
      </c>
    </row>
    <row r="6" spans="1:10" s="252" customFormat="1" ht="15.75" customHeight="1">
      <c r="A6" s="613"/>
      <c r="B6" s="503"/>
      <c r="C6" s="503"/>
      <c r="D6" s="546"/>
      <c r="E6" s="601"/>
      <c r="F6" s="549"/>
      <c r="I6" s="601"/>
      <c r="J6" s="549"/>
    </row>
    <row r="7" spans="1:12" ht="11.25">
      <c r="A7" s="264" t="s">
        <v>276</v>
      </c>
      <c r="B7" s="265"/>
      <c r="C7" s="265"/>
      <c r="D7" s="265"/>
      <c r="E7" s="586"/>
      <c r="F7" s="265"/>
      <c r="G7" s="265"/>
      <c r="H7" s="265"/>
      <c r="I7" s="586"/>
      <c r="J7" s="265"/>
      <c r="K7" s="265"/>
      <c r="L7" s="265"/>
    </row>
    <row r="8" spans="1:12" ht="11.25" hidden="1">
      <c r="A8" s="251" t="s">
        <v>277</v>
      </c>
      <c r="B8" s="339">
        <v>0</v>
      </c>
      <c r="C8" s="266">
        <v>0</v>
      </c>
      <c r="D8" s="266"/>
      <c r="E8" s="587"/>
      <c r="F8" s="339">
        <v>0</v>
      </c>
      <c r="G8" s="266">
        <v>0</v>
      </c>
      <c r="H8" s="266"/>
      <c r="I8" s="587"/>
      <c r="J8" s="339">
        <v>0</v>
      </c>
      <c r="K8" s="266">
        <v>0</v>
      </c>
      <c r="L8" s="266"/>
    </row>
    <row r="9" spans="1:12" ht="11.25">
      <c r="A9" s="264" t="s">
        <v>278</v>
      </c>
      <c r="B9" s="339"/>
      <c r="C9" s="266"/>
      <c r="D9" s="266"/>
      <c r="E9" s="587"/>
      <c r="F9" s="339"/>
      <c r="G9" s="266"/>
      <c r="H9" s="266"/>
      <c r="I9" s="587"/>
      <c r="J9" s="339"/>
      <c r="K9" s="266"/>
      <c r="L9" s="266"/>
    </row>
    <row r="10" spans="1:12" ht="11.25">
      <c r="A10" s="267" t="s">
        <v>279</v>
      </c>
      <c r="B10" s="339">
        <v>2121</v>
      </c>
      <c r="C10" s="565">
        <v>0.42</v>
      </c>
      <c r="D10" s="565">
        <v>0.587</v>
      </c>
      <c r="E10" s="587"/>
      <c r="F10" s="283">
        <v>3096</v>
      </c>
      <c r="G10" s="565">
        <v>0.246</v>
      </c>
      <c r="H10" s="565">
        <v>0.392</v>
      </c>
      <c r="I10" s="594"/>
      <c r="J10" s="283">
        <v>6229</v>
      </c>
      <c r="K10" s="565">
        <v>0.259</v>
      </c>
      <c r="L10" s="565">
        <v>0.358</v>
      </c>
    </row>
    <row r="11" spans="1:12" ht="11.25">
      <c r="A11" s="268" t="s">
        <v>280</v>
      </c>
      <c r="B11" s="339">
        <v>6303</v>
      </c>
      <c r="C11" s="565">
        <v>0.332</v>
      </c>
      <c r="D11" s="565">
        <v>0.489</v>
      </c>
      <c r="E11" s="587"/>
      <c r="F11" s="283">
        <v>3581</v>
      </c>
      <c r="G11" s="565">
        <v>0.349</v>
      </c>
      <c r="H11" s="565">
        <v>0.507</v>
      </c>
      <c r="I11" s="594"/>
      <c r="J11" s="283">
        <v>2118</v>
      </c>
      <c r="K11" s="565">
        <v>0.356</v>
      </c>
      <c r="L11" s="565">
        <v>0.462</v>
      </c>
    </row>
    <row r="12" spans="1:12" ht="11.25">
      <c r="A12" s="267" t="s">
        <v>281</v>
      </c>
      <c r="B12" s="339">
        <v>188742</v>
      </c>
      <c r="C12" s="565">
        <v>0.285</v>
      </c>
      <c r="D12" s="565">
        <v>0.437</v>
      </c>
      <c r="E12" s="587"/>
      <c r="F12" s="283">
        <v>187622</v>
      </c>
      <c r="G12" s="565">
        <v>0.327</v>
      </c>
      <c r="H12" s="565">
        <v>0.482</v>
      </c>
      <c r="I12" s="594"/>
      <c r="J12" s="283">
        <v>168651</v>
      </c>
      <c r="K12" s="565">
        <v>0.311</v>
      </c>
      <c r="L12" s="565">
        <v>0.413</v>
      </c>
    </row>
    <row r="13" spans="1:9" ht="11.25">
      <c r="A13" s="264" t="s">
        <v>147</v>
      </c>
      <c r="B13" s="339"/>
      <c r="C13" s="250"/>
      <c r="D13" s="250"/>
      <c r="E13" s="587"/>
      <c r="I13" s="599"/>
    </row>
    <row r="14" spans="1:12" ht="11.25">
      <c r="A14" s="251" t="s">
        <v>410</v>
      </c>
      <c r="B14" s="339">
        <v>118013</v>
      </c>
      <c r="C14" s="565">
        <v>0.319</v>
      </c>
      <c r="D14" s="565">
        <v>0.474</v>
      </c>
      <c r="E14" s="587"/>
      <c r="F14" s="339">
        <v>24467</v>
      </c>
      <c r="G14" s="266">
        <v>0.8</v>
      </c>
      <c r="H14" s="266">
        <v>1.01</v>
      </c>
      <c r="I14" s="587"/>
      <c r="J14" s="339">
        <v>72296</v>
      </c>
      <c r="K14" s="266">
        <v>0.351</v>
      </c>
      <c r="L14" s="266">
        <v>0.456</v>
      </c>
    </row>
    <row r="15" spans="1:12" ht="11.25">
      <c r="A15" s="251" t="s">
        <v>411</v>
      </c>
      <c r="B15" s="339">
        <v>13161</v>
      </c>
      <c r="C15" s="565">
        <v>0.121</v>
      </c>
      <c r="D15" s="565">
        <v>0.253</v>
      </c>
      <c r="E15" s="587"/>
      <c r="F15" s="339">
        <v>22396</v>
      </c>
      <c r="G15" s="266">
        <v>0.676</v>
      </c>
      <c r="H15" s="266">
        <v>0.872</v>
      </c>
      <c r="I15" s="587"/>
      <c r="J15" s="339">
        <v>20164</v>
      </c>
      <c r="K15" s="266">
        <v>0.444</v>
      </c>
      <c r="L15" s="266">
        <v>0.557</v>
      </c>
    </row>
    <row r="16" spans="1:12" ht="11.25">
      <c r="A16" s="251" t="s">
        <v>145</v>
      </c>
      <c r="B16" s="339">
        <v>4260</v>
      </c>
      <c r="C16" s="565">
        <v>0.321</v>
      </c>
      <c r="D16" s="565">
        <v>0.476</v>
      </c>
      <c r="E16" s="587"/>
      <c r="F16" s="339">
        <v>3854</v>
      </c>
      <c r="G16" s="266">
        <v>0.614</v>
      </c>
      <c r="H16" s="266">
        <v>0.803</v>
      </c>
      <c r="I16" s="587"/>
      <c r="J16" s="339">
        <v>3337</v>
      </c>
      <c r="K16" s="266">
        <v>0.333</v>
      </c>
      <c r="L16" s="266">
        <v>0.437</v>
      </c>
    </row>
    <row r="17" spans="1:12" s="253" customFormat="1" ht="11.25">
      <c r="A17" s="340" t="s">
        <v>282</v>
      </c>
      <c r="B17" s="341">
        <v>332600</v>
      </c>
      <c r="C17" s="342">
        <v>0.293</v>
      </c>
      <c r="D17" s="342">
        <v>0.445</v>
      </c>
      <c r="E17" s="578"/>
      <c r="F17" s="341">
        <v>245016</v>
      </c>
      <c r="G17" s="342">
        <v>0.41</v>
      </c>
      <c r="H17" s="342">
        <v>0.575</v>
      </c>
      <c r="I17" s="578"/>
      <c r="J17" s="341">
        <v>272795</v>
      </c>
      <c r="K17" s="342">
        <v>0.331</v>
      </c>
      <c r="L17" s="342">
        <v>0.434</v>
      </c>
    </row>
    <row r="18" spans="1:12" ht="9.75" customHeight="1">
      <c r="A18" s="268"/>
      <c r="B18" s="270"/>
      <c r="C18" s="270"/>
      <c r="D18" s="270"/>
      <c r="E18" s="588"/>
      <c r="F18" s="270"/>
      <c r="G18" s="270"/>
      <c r="H18" s="270"/>
      <c r="I18" s="588"/>
      <c r="J18" s="270"/>
      <c r="K18" s="270"/>
      <c r="L18" s="270"/>
    </row>
    <row r="19" spans="1:12" ht="11.25">
      <c r="A19" s="264" t="s">
        <v>283</v>
      </c>
      <c r="B19" s="339">
        <v>94837</v>
      </c>
      <c r="C19" s="265"/>
      <c r="D19" s="265"/>
      <c r="E19" s="586"/>
      <c r="F19" s="339">
        <v>99071</v>
      </c>
      <c r="G19" s="265"/>
      <c r="H19" s="265"/>
      <c r="I19" s="586"/>
      <c r="J19" s="339">
        <v>90214</v>
      </c>
      <c r="K19" s="265"/>
      <c r="L19" s="265"/>
    </row>
    <row r="20" spans="1:12" s="253" customFormat="1" ht="11.25">
      <c r="A20" s="340" t="s">
        <v>284</v>
      </c>
      <c r="B20" s="341">
        <v>427437</v>
      </c>
      <c r="C20" s="343"/>
      <c r="D20" s="343"/>
      <c r="E20" s="580"/>
      <c r="F20" s="341">
        <v>344087</v>
      </c>
      <c r="G20" s="343"/>
      <c r="H20" s="343"/>
      <c r="I20" s="580"/>
      <c r="J20" s="341">
        <v>363009</v>
      </c>
      <c r="K20" s="343"/>
      <c r="L20" s="343"/>
    </row>
    <row r="21" spans="1:12" ht="9.75" customHeight="1">
      <c r="A21" s="268"/>
      <c r="B21" s="270"/>
      <c r="C21" s="270"/>
      <c r="D21" s="270"/>
      <c r="E21" s="588"/>
      <c r="F21" s="270"/>
      <c r="G21" s="270"/>
      <c r="H21" s="270"/>
      <c r="I21" s="588"/>
      <c r="J21" s="270"/>
      <c r="K21" s="270"/>
      <c r="L21" s="270"/>
    </row>
    <row r="22" spans="1:12" ht="11.25">
      <c r="A22" s="264" t="s">
        <v>285</v>
      </c>
      <c r="B22" s="265"/>
      <c r="C22" s="265"/>
      <c r="D22" s="265"/>
      <c r="E22" s="586"/>
      <c r="F22" s="265"/>
      <c r="G22" s="265"/>
      <c r="H22" s="265"/>
      <c r="I22" s="586"/>
      <c r="J22" s="265"/>
      <c r="K22" s="265"/>
      <c r="L22" s="265"/>
    </row>
    <row r="23" spans="1:12" ht="11.25">
      <c r="A23" s="264" t="s">
        <v>46</v>
      </c>
      <c r="B23" s="265"/>
      <c r="C23" s="265"/>
      <c r="D23" s="265"/>
      <c r="E23" s="586"/>
      <c r="F23" s="265"/>
      <c r="G23" s="265"/>
      <c r="H23" s="265"/>
      <c r="I23" s="586"/>
      <c r="J23" s="265"/>
      <c r="K23" s="265"/>
      <c r="L23" s="265"/>
    </row>
    <row r="24" spans="1:12" ht="11.25">
      <c r="A24" s="267" t="s">
        <v>279</v>
      </c>
      <c r="B24" s="339">
        <v>26187</v>
      </c>
      <c r="C24" s="266">
        <v>0.18</v>
      </c>
      <c r="D24" s="266">
        <v>0.319</v>
      </c>
      <c r="E24" s="587"/>
      <c r="F24" s="339">
        <v>8617</v>
      </c>
      <c r="G24" s="266">
        <v>0.245</v>
      </c>
      <c r="H24" s="266">
        <v>0.391</v>
      </c>
      <c r="I24" s="587"/>
      <c r="J24" s="339">
        <v>11599</v>
      </c>
      <c r="K24" s="266">
        <v>0.162</v>
      </c>
      <c r="L24" s="266">
        <v>0.253</v>
      </c>
    </row>
    <row r="25" spans="1:12" ht="11.25" hidden="1">
      <c r="A25" s="268" t="s">
        <v>280</v>
      </c>
      <c r="B25" s="339">
        <v>0</v>
      </c>
      <c r="C25" s="266">
        <v>0</v>
      </c>
      <c r="D25" s="266"/>
      <c r="E25" s="587"/>
      <c r="F25" s="339">
        <v>0</v>
      </c>
      <c r="G25" s="266">
        <v>0</v>
      </c>
      <c r="H25" s="266"/>
      <c r="I25" s="587"/>
      <c r="J25" s="339">
        <v>0</v>
      </c>
      <c r="K25" s="266">
        <v>0</v>
      </c>
      <c r="L25" s="266"/>
    </row>
    <row r="26" spans="1:12" ht="11.25">
      <c r="A26" s="267" t="s">
        <v>281</v>
      </c>
      <c r="B26" s="339">
        <v>189879</v>
      </c>
      <c r="C26" s="266">
        <v>0.16</v>
      </c>
      <c r="D26" s="266">
        <v>0.297</v>
      </c>
      <c r="E26" s="587"/>
      <c r="F26" s="339">
        <v>130605</v>
      </c>
      <c r="G26" s="266">
        <v>0.154</v>
      </c>
      <c r="H26" s="266">
        <v>0.289</v>
      </c>
      <c r="I26" s="587"/>
      <c r="J26" s="339">
        <v>141796</v>
      </c>
      <c r="K26" s="266">
        <v>0.134</v>
      </c>
      <c r="L26" s="266">
        <v>0.223</v>
      </c>
    </row>
    <row r="27" spans="1:12" ht="11.25">
      <c r="A27" s="251" t="s">
        <v>286</v>
      </c>
      <c r="B27" s="339">
        <v>628</v>
      </c>
      <c r="C27" s="266">
        <v>0.288</v>
      </c>
      <c r="D27" s="266">
        <v>0.44</v>
      </c>
      <c r="E27" s="587"/>
      <c r="F27" s="339">
        <v>234</v>
      </c>
      <c r="G27" s="266">
        <v>0.282</v>
      </c>
      <c r="H27" s="266">
        <v>0.432</v>
      </c>
      <c r="I27" s="587"/>
      <c r="J27" s="339">
        <v>343</v>
      </c>
      <c r="K27" s="266">
        <v>0.179</v>
      </c>
      <c r="L27" s="266">
        <v>0.271</v>
      </c>
    </row>
    <row r="28" spans="1:12" ht="11.25">
      <c r="A28" s="251" t="s">
        <v>287</v>
      </c>
      <c r="B28" s="339">
        <v>9546</v>
      </c>
      <c r="C28" s="266">
        <v>0.161</v>
      </c>
      <c r="D28" s="266">
        <v>0.297</v>
      </c>
      <c r="E28" s="587"/>
      <c r="F28" s="339">
        <v>6202</v>
      </c>
      <c r="G28" s="266">
        <v>0.02</v>
      </c>
      <c r="H28" s="266">
        <v>0.139</v>
      </c>
      <c r="I28" s="587"/>
      <c r="J28" s="339">
        <v>5455</v>
      </c>
      <c r="K28" s="266">
        <v>0.122</v>
      </c>
      <c r="L28" s="266">
        <v>0.209</v>
      </c>
    </row>
    <row r="29" spans="1:12" ht="11.25">
      <c r="A29" s="251" t="s">
        <v>145</v>
      </c>
      <c r="B29" s="339">
        <v>914</v>
      </c>
      <c r="C29" s="266">
        <v>0.324</v>
      </c>
      <c r="D29" s="266">
        <v>0.48</v>
      </c>
      <c r="E29" s="587"/>
      <c r="F29" s="339">
        <v>279</v>
      </c>
      <c r="G29" s="266">
        <v>0.29</v>
      </c>
      <c r="H29" s="266">
        <v>0.441</v>
      </c>
      <c r="I29" s="587"/>
      <c r="J29" s="339">
        <v>1150</v>
      </c>
      <c r="K29" s="266">
        <v>0.14</v>
      </c>
      <c r="L29" s="266">
        <v>0.229</v>
      </c>
    </row>
    <row r="30" spans="1:12" s="253" customFormat="1" ht="11.25">
      <c r="A30" s="340" t="s">
        <v>342</v>
      </c>
      <c r="B30" s="345">
        <v>227154</v>
      </c>
      <c r="C30" s="344">
        <v>0.163</v>
      </c>
      <c r="D30" s="344">
        <v>0.3</v>
      </c>
      <c r="E30" s="589"/>
      <c r="F30" s="345">
        <v>145937</v>
      </c>
      <c r="G30" s="344">
        <v>0.154</v>
      </c>
      <c r="H30" s="344">
        <v>0.289</v>
      </c>
      <c r="I30" s="589"/>
      <c r="J30" s="345">
        <v>160343</v>
      </c>
      <c r="K30" s="344">
        <v>0.136</v>
      </c>
      <c r="L30" s="344">
        <v>0.225</v>
      </c>
    </row>
    <row r="31" spans="1:12" ht="9.75" customHeight="1">
      <c r="A31" s="268"/>
      <c r="B31" s="269"/>
      <c r="C31" s="270"/>
      <c r="D31" s="270"/>
      <c r="E31" s="588"/>
      <c r="F31" s="269"/>
      <c r="G31" s="270"/>
      <c r="H31" s="270"/>
      <c r="I31" s="588"/>
      <c r="J31" s="269"/>
      <c r="K31" s="270"/>
      <c r="L31" s="270"/>
    </row>
    <row r="32" spans="1:12" s="255" customFormat="1" ht="11.25">
      <c r="A32" s="340" t="s">
        <v>341</v>
      </c>
      <c r="B32" s="345">
        <v>95048</v>
      </c>
      <c r="C32" s="340"/>
      <c r="D32" s="340"/>
      <c r="E32" s="596"/>
      <c r="F32" s="345">
        <v>93862</v>
      </c>
      <c r="G32" s="340"/>
      <c r="H32" s="340"/>
      <c r="I32" s="596"/>
      <c r="J32" s="345">
        <v>93443</v>
      </c>
      <c r="K32" s="340"/>
      <c r="L32" s="340"/>
    </row>
    <row r="33" spans="1:12" s="255" customFormat="1" ht="9.75" customHeight="1">
      <c r="A33" s="271"/>
      <c r="B33" s="272"/>
      <c r="C33" s="273"/>
      <c r="D33" s="273"/>
      <c r="E33" s="582"/>
      <c r="F33" s="272"/>
      <c r="G33" s="273"/>
      <c r="H33" s="273"/>
      <c r="I33" s="582"/>
      <c r="J33" s="272"/>
      <c r="K33" s="273"/>
      <c r="L33" s="273"/>
    </row>
    <row r="34" spans="1:12" s="255" customFormat="1" ht="11.25">
      <c r="A34" s="340" t="s">
        <v>289</v>
      </c>
      <c r="B34" s="345">
        <v>322202</v>
      </c>
      <c r="C34" s="340"/>
      <c r="D34" s="340"/>
      <c r="E34" s="596"/>
      <c r="F34" s="345">
        <v>239799</v>
      </c>
      <c r="G34" s="340"/>
      <c r="H34" s="340"/>
      <c r="I34" s="596"/>
      <c r="J34" s="345">
        <v>253786</v>
      </c>
      <c r="K34" s="340"/>
      <c r="L34" s="340"/>
    </row>
    <row r="35" spans="1:12" ht="5.25" customHeight="1">
      <c r="A35" s="268"/>
      <c r="B35" s="270"/>
      <c r="C35" s="270"/>
      <c r="D35" s="270"/>
      <c r="E35" s="588"/>
      <c r="F35" s="270"/>
      <c r="G35" s="270"/>
      <c r="H35" s="270"/>
      <c r="I35" s="588"/>
      <c r="J35" s="270"/>
      <c r="K35" s="270"/>
      <c r="L35" s="270"/>
    </row>
    <row r="36" spans="1:12" ht="11.25">
      <c r="A36" s="268" t="s">
        <v>290</v>
      </c>
      <c r="B36" s="346"/>
      <c r="C36" s="339">
        <v>36512</v>
      </c>
      <c r="D36" s="339"/>
      <c r="E36" s="590"/>
      <c r="G36" s="339">
        <v>35509</v>
      </c>
      <c r="H36" s="339"/>
      <c r="I36" s="590"/>
      <c r="K36" s="339">
        <v>29545</v>
      </c>
      <c r="L36" s="339"/>
    </row>
    <row r="37" spans="1:12" ht="11.25">
      <c r="A37" s="268" t="s">
        <v>291</v>
      </c>
      <c r="B37" s="346"/>
      <c r="C37" s="339">
        <v>16819</v>
      </c>
      <c r="D37" s="339"/>
      <c r="E37" s="590"/>
      <c r="G37" s="339">
        <v>10634</v>
      </c>
      <c r="H37" s="339"/>
      <c r="I37" s="590"/>
      <c r="K37" s="339">
        <v>8981</v>
      </c>
      <c r="L37" s="339"/>
    </row>
    <row r="38" spans="1:12" ht="11.25">
      <c r="A38" s="340" t="s">
        <v>135</v>
      </c>
      <c r="B38" s="341"/>
      <c r="C38" s="341">
        <v>19693</v>
      </c>
      <c r="D38" s="341"/>
      <c r="E38" s="583"/>
      <c r="F38" s="343"/>
      <c r="G38" s="341">
        <v>24875</v>
      </c>
      <c r="H38" s="341"/>
      <c r="I38" s="583"/>
      <c r="J38" s="343"/>
      <c r="K38" s="341">
        <v>20564</v>
      </c>
      <c r="L38" s="341"/>
    </row>
    <row r="39" spans="1:12" s="256" customFormat="1" ht="11.25">
      <c r="A39" s="340" t="s">
        <v>282</v>
      </c>
      <c r="B39" s="343"/>
      <c r="C39" s="341">
        <v>332600</v>
      </c>
      <c r="D39" s="341"/>
      <c r="E39" s="583"/>
      <c r="F39" s="343"/>
      <c r="G39" s="341">
        <v>245016</v>
      </c>
      <c r="H39" s="341"/>
      <c r="I39" s="583"/>
      <c r="J39" s="343"/>
      <c r="K39" s="341">
        <v>272795</v>
      </c>
      <c r="L39" s="341"/>
    </row>
    <row r="40" spans="1:12" ht="11.25">
      <c r="A40" s="340" t="s">
        <v>292</v>
      </c>
      <c r="B40" s="342"/>
      <c r="C40" s="342">
        <v>0.2401264448453264</v>
      </c>
      <c r="D40" s="342"/>
      <c r="E40" s="578"/>
      <c r="F40" s="342"/>
      <c r="G40" s="342">
        <v>0.40278536379523044</v>
      </c>
      <c r="H40" s="342"/>
      <c r="I40" s="578"/>
      <c r="J40" s="342"/>
      <c r="K40" s="342">
        <v>0.3031872140030281</v>
      </c>
      <c r="L40" s="342"/>
    </row>
    <row r="41" spans="1:17" ht="11.25">
      <c r="A41" s="257"/>
      <c r="B41" s="254"/>
      <c r="C41" s="274"/>
      <c r="D41" s="274"/>
      <c r="E41" s="591"/>
      <c r="G41" s="274"/>
      <c r="H41" s="274"/>
      <c r="I41" s="591"/>
      <c r="K41" s="274"/>
      <c r="L41" s="274"/>
      <c r="Q41" s="347"/>
    </row>
    <row r="42" spans="2:17" ht="11.25">
      <c r="B42" s="254"/>
      <c r="C42" s="254"/>
      <c r="D42" s="254"/>
      <c r="E42" s="588"/>
      <c r="I42" s="588"/>
      <c r="K42" s="523"/>
      <c r="L42" s="523"/>
      <c r="Q42" s="347"/>
    </row>
    <row r="43" spans="2:18" ht="11.25" hidden="1">
      <c r="B43" s="494"/>
      <c r="C43" s="494">
        <v>92</v>
      </c>
      <c r="D43" s="494"/>
      <c r="E43" s="592"/>
      <c r="F43" s="499"/>
      <c r="G43" s="494">
        <v>91</v>
      </c>
      <c r="H43" s="494"/>
      <c r="I43" s="592"/>
      <c r="J43" s="499"/>
      <c r="K43" s="499">
        <v>92</v>
      </c>
      <c r="L43" s="499"/>
      <c r="Q43" s="347"/>
      <c r="R43" s="349"/>
    </row>
    <row r="44" spans="11:17" ht="11.25">
      <c r="K44" s="442"/>
      <c r="L44" s="442"/>
      <c r="Q44" s="347"/>
    </row>
    <row r="45" spans="2:18" ht="11.25">
      <c r="B45" s="254"/>
      <c r="C45" s="254"/>
      <c r="D45" s="254"/>
      <c r="E45" s="588"/>
      <c r="I45" s="588"/>
      <c r="K45" s="442"/>
      <c r="L45" s="442"/>
      <c r="Q45" s="347"/>
      <c r="R45" s="349"/>
    </row>
    <row r="46" spans="2:17" ht="11.25">
      <c r="B46" s="254"/>
      <c r="C46" s="254"/>
      <c r="D46" s="254"/>
      <c r="E46" s="588"/>
      <c r="I46" s="588"/>
      <c r="K46" s="442"/>
      <c r="L46" s="442"/>
      <c r="Q46" s="347"/>
    </row>
    <row r="47" spans="1:18" s="109" customFormat="1" ht="11.25">
      <c r="A47" s="250"/>
      <c r="B47" s="254"/>
      <c r="C47" s="254"/>
      <c r="D47" s="254"/>
      <c r="E47" s="588"/>
      <c r="F47" s="250"/>
      <c r="H47" s="558"/>
      <c r="I47" s="588"/>
      <c r="L47" s="558"/>
      <c r="Q47" s="348"/>
      <c r="R47" s="350"/>
    </row>
    <row r="48" spans="1:17" s="109" customFormat="1" ht="11.25">
      <c r="A48" s="250"/>
      <c r="B48" s="254"/>
      <c r="C48" s="254"/>
      <c r="D48" s="254"/>
      <c r="E48" s="588"/>
      <c r="F48" s="250"/>
      <c r="H48" s="558"/>
      <c r="I48" s="588"/>
      <c r="L48" s="558"/>
      <c r="Q48" s="348"/>
    </row>
    <row r="49" spans="1:18" s="109" customFormat="1" ht="11.25">
      <c r="A49" s="250"/>
      <c r="B49" s="254"/>
      <c r="C49" s="254"/>
      <c r="D49" s="254"/>
      <c r="E49" s="588"/>
      <c r="F49" s="250"/>
      <c r="H49" s="558"/>
      <c r="I49" s="588"/>
      <c r="L49" s="558"/>
      <c r="R49" s="351"/>
    </row>
    <row r="50" spans="1:12" s="109" customFormat="1" ht="11.25">
      <c r="A50" s="250"/>
      <c r="B50" s="254"/>
      <c r="C50" s="254"/>
      <c r="D50" s="254"/>
      <c r="E50" s="588"/>
      <c r="F50" s="250"/>
      <c r="H50" s="558"/>
      <c r="I50" s="588"/>
      <c r="L50" s="558"/>
    </row>
    <row r="51" spans="1:12" s="109" customFormat="1" ht="11.25">
      <c r="A51" s="250"/>
      <c r="B51" s="254"/>
      <c r="C51" s="254"/>
      <c r="D51" s="254"/>
      <c r="E51" s="588"/>
      <c r="F51" s="250"/>
      <c r="H51" s="558"/>
      <c r="I51" s="588"/>
      <c r="L51" s="558"/>
    </row>
    <row r="52" spans="1:12" s="109" customFormat="1" ht="11.25">
      <c r="A52" s="250"/>
      <c r="B52" s="254"/>
      <c r="C52" s="254"/>
      <c r="D52" s="254"/>
      <c r="E52" s="588"/>
      <c r="F52" s="250"/>
      <c r="H52" s="558"/>
      <c r="I52" s="588"/>
      <c r="L52" s="558"/>
    </row>
    <row r="53" spans="1:12" s="109" customFormat="1" ht="11.25">
      <c r="A53" s="250"/>
      <c r="B53" s="254"/>
      <c r="C53" s="254"/>
      <c r="D53" s="254"/>
      <c r="E53" s="588"/>
      <c r="F53" s="250"/>
      <c r="H53" s="558"/>
      <c r="I53" s="588"/>
      <c r="L53" s="558"/>
    </row>
    <row r="54" spans="1:12" s="109" customFormat="1" ht="11.25">
      <c r="A54" s="250"/>
      <c r="B54" s="254"/>
      <c r="C54" s="254"/>
      <c r="D54" s="254"/>
      <c r="E54" s="588"/>
      <c r="F54" s="250"/>
      <c r="H54" s="558"/>
      <c r="I54" s="588"/>
      <c r="L54" s="558"/>
    </row>
    <row r="55" spans="1:12" s="109" customFormat="1" ht="11.25">
      <c r="A55" s="250"/>
      <c r="B55" s="254"/>
      <c r="C55" s="254"/>
      <c r="D55" s="254"/>
      <c r="E55" s="588"/>
      <c r="F55" s="250"/>
      <c r="H55" s="558"/>
      <c r="I55" s="588"/>
      <c r="L55" s="558"/>
    </row>
    <row r="56" spans="1:12" s="109" customFormat="1" ht="11.25">
      <c r="A56" s="250"/>
      <c r="B56" s="254"/>
      <c r="C56" s="254"/>
      <c r="D56" s="254"/>
      <c r="E56" s="588"/>
      <c r="F56" s="250"/>
      <c r="H56" s="558"/>
      <c r="I56" s="588"/>
      <c r="L56" s="558"/>
    </row>
    <row r="57" spans="1:12" s="109" customFormat="1" ht="11.25">
      <c r="A57" s="250"/>
      <c r="B57" s="254"/>
      <c r="C57" s="254"/>
      <c r="D57" s="254"/>
      <c r="E57" s="588"/>
      <c r="F57" s="250"/>
      <c r="H57" s="558"/>
      <c r="I57" s="588"/>
      <c r="L57" s="558"/>
    </row>
    <row r="58" spans="1:12" s="109" customFormat="1" ht="11.25">
      <c r="A58" s="250"/>
      <c r="B58" s="254"/>
      <c r="C58" s="254"/>
      <c r="D58" s="254"/>
      <c r="E58" s="588"/>
      <c r="F58" s="250"/>
      <c r="H58" s="558"/>
      <c r="I58" s="588"/>
      <c r="L58" s="558"/>
    </row>
    <row r="59" spans="1:12" s="109" customFormat="1" ht="11.25">
      <c r="A59" s="250"/>
      <c r="B59" s="254"/>
      <c r="C59" s="254"/>
      <c r="D59" s="254"/>
      <c r="E59" s="588"/>
      <c r="F59" s="250"/>
      <c r="H59" s="558"/>
      <c r="I59" s="588"/>
      <c r="L59" s="558"/>
    </row>
    <row r="60" spans="1:12" s="109" customFormat="1" ht="11.25">
      <c r="A60" s="250"/>
      <c r="B60" s="254"/>
      <c r="C60" s="254"/>
      <c r="D60" s="254"/>
      <c r="E60" s="588"/>
      <c r="F60" s="250"/>
      <c r="H60" s="558"/>
      <c r="I60" s="588"/>
      <c r="L60" s="558"/>
    </row>
    <row r="61" spans="1:12" s="109" customFormat="1" ht="11.25">
      <c r="A61" s="250"/>
      <c r="B61" s="254"/>
      <c r="C61" s="254"/>
      <c r="D61" s="254"/>
      <c r="E61" s="588"/>
      <c r="F61" s="250"/>
      <c r="H61" s="558"/>
      <c r="I61" s="588"/>
      <c r="L61" s="558"/>
    </row>
    <row r="62" spans="1:12" s="109" customFormat="1" ht="11.25">
      <c r="A62" s="250"/>
      <c r="B62" s="254"/>
      <c r="C62" s="254"/>
      <c r="D62" s="254"/>
      <c r="E62" s="588"/>
      <c r="F62" s="250"/>
      <c r="H62" s="558"/>
      <c r="I62" s="588"/>
      <c r="L62" s="558"/>
    </row>
    <row r="63" spans="1:12" s="109" customFormat="1" ht="11.25">
      <c r="A63" s="250"/>
      <c r="B63" s="254"/>
      <c r="C63" s="254"/>
      <c r="D63" s="254"/>
      <c r="E63" s="588"/>
      <c r="F63" s="250"/>
      <c r="H63" s="558"/>
      <c r="I63" s="588"/>
      <c r="L63" s="558"/>
    </row>
    <row r="64" spans="1:12" s="109" customFormat="1" ht="11.25">
      <c r="A64" s="250"/>
      <c r="B64" s="254"/>
      <c r="C64" s="254"/>
      <c r="D64" s="254"/>
      <c r="E64" s="588"/>
      <c r="F64" s="250"/>
      <c r="H64" s="558"/>
      <c r="I64" s="588"/>
      <c r="L64" s="558"/>
    </row>
    <row r="65" spans="1:12" s="109" customFormat="1" ht="11.25">
      <c r="A65" s="250"/>
      <c r="B65" s="254"/>
      <c r="C65" s="254"/>
      <c r="D65" s="254"/>
      <c r="E65" s="588"/>
      <c r="F65" s="250"/>
      <c r="H65" s="558"/>
      <c r="I65" s="588"/>
      <c r="L65" s="558"/>
    </row>
    <row r="66" spans="1:12" s="109" customFormat="1" ht="11.25">
      <c r="A66" s="250"/>
      <c r="B66" s="254"/>
      <c r="C66" s="254"/>
      <c r="D66" s="254"/>
      <c r="E66" s="588"/>
      <c r="F66" s="250"/>
      <c r="H66" s="558"/>
      <c r="I66" s="588"/>
      <c r="L66" s="558"/>
    </row>
    <row r="67" spans="1:12" s="109" customFormat="1" ht="11.25">
      <c r="A67" s="250"/>
      <c r="B67" s="254"/>
      <c r="C67" s="254"/>
      <c r="D67" s="254"/>
      <c r="E67" s="588"/>
      <c r="F67" s="250"/>
      <c r="H67" s="558"/>
      <c r="I67" s="588"/>
      <c r="L67" s="558"/>
    </row>
    <row r="68" spans="1:12" s="109" customFormat="1" ht="11.25">
      <c r="A68" s="250"/>
      <c r="B68" s="254"/>
      <c r="C68" s="254"/>
      <c r="D68" s="254"/>
      <c r="E68" s="588"/>
      <c r="F68" s="250"/>
      <c r="H68" s="558"/>
      <c r="I68" s="588"/>
      <c r="L68" s="558"/>
    </row>
    <row r="69" spans="1:12" s="109" customFormat="1" ht="11.25">
      <c r="A69" s="250"/>
      <c r="B69" s="254"/>
      <c r="C69" s="254"/>
      <c r="D69" s="254"/>
      <c r="E69" s="588"/>
      <c r="F69" s="250"/>
      <c r="H69" s="558"/>
      <c r="I69" s="588"/>
      <c r="L69" s="558"/>
    </row>
    <row r="70" spans="1:12" s="109" customFormat="1" ht="11.25">
      <c r="A70" s="250"/>
      <c r="B70" s="254"/>
      <c r="C70" s="254"/>
      <c r="D70" s="254"/>
      <c r="E70" s="588"/>
      <c r="F70" s="250"/>
      <c r="H70" s="558"/>
      <c r="I70" s="588"/>
      <c r="L70" s="558"/>
    </row>
    <row r="71" spans="1:12" s="109" customFormat="1" ht="11.25">
      <c r="A71" s="250"/>
      <c r="B71" s="254"/>
      <c r="C71" s="254"/>
      <c r="D71" s="254"/>
      <c r="E71" s="588"/>
      <c r="F71" s="250"/>
      <c r="H71" s="558"/>
      <c r="I71" s="588"/>
      <c r="L71" s="558"/>
    </row>
    <row r="72" spans="1:12" s="109" customFormat="1" ht="11.25">
      <c r="A72" s="250"/>
      <c r="B72" s="254"/>
      <c r="C72" s="254"/>
      <c r="D72" s="254"/>
      <c r="E72" s="588"/>
      <c r="F72" s="250"/>
      <c r="H72" s="558"/>
      <c r="I72" s="588"/>
      <c r="L72" s="558"/>
    </row>
    <row r="73" spans="1:12" s="109" customFormat="1" ht="11.25">
      <c r="A73" s="250"/>
      <c r="B73" s="254"/>
      <c r="C73" s="254"/>
      <c r="D73" s="254"/>
      <c r="E73" s="588"/>
      <c r="F73" s="250"/>
      <c r="H73" s="558"/>
      <c r="I73" s="588"/>
      <c r="L73" s="558"/>
    </row>
    <row r="74" spans="1:12" s="109" customFormat="1" ht="11.25">
      <c r="A74" s="250"/>
      <c r="B74" s="254"/>
      <c r="C74" s="254"/>
      <c r="D74" s="254"/>
      <c r="E74" s="588"/>
      <c r="F74" s="250"/>
      <c r="H74" s="558"/>
      <c r="I74" s="588"/>
      <c r="L74" s="558"/>
    </row>
    <row r="75" spans="1:12" s="109" customFormat="1" ht="11.25">
      <c r="A75" s="250"/>
      <c r="B75" s="254"/>
      <c r="C75" s="254"/>
      <c r="D75" s="254"/>
      <c r="E75" s="588"/>
      <c r="F75" s="250"/>
      <c r="H75" s="558"/>
      <c r="I75" s="588"/>
      <c r="L75" s="558"/>
    </row>
    <row r="76" spans="1:12" s="109" customFormat="1" ht="11.25">
      <c r="A76" s="250"/>
      <c r="B76" s="254"/>
      <c r="C76" s="254"/>
      <c r="D76" s="254"/>
      <c r="E76" s="588"/>
      <c r="F76" s="250"/>
      <c r="H76" s="558"/>
      <c r="I76" s="588"/>
      <c r="L76" s="558"/>
    </row>
    <row r="77" spans="1:12" s="109" customFormat="1" ht="11.25">
      <c r="A77" s="250"/>
      <c r="B77" s="254"/>
      <c r="C77" s="254"/>
      <c r="D77" s="254"/>
      <c r="E77" s="588"/>
      <c r="F77" s="250"/>
      <c r="H77" s="558"/>
      <c r="I77" s="588"/>
      <c r="L77" s="558"/>
    </row>
    <row r="78" spans="1:12" s="109" customFormat="1" ht="11.25">
      <c r="A78" s="250"/>
      <c r="B78" s="254"/>
      <c r="C78" s="254"/>
      <c r="D78" s="254"/>
      <c r="E78" s="588"/>
      <c r="F78" s="250"/>
      <c r="H78" s="558"/>
      <c r="I78" s="588"/>
      <c r="L78" s="558"/>
    </row>
    <row r="79" spans="1:12" s="109" customFormat="1" ht="11.25">
      <c r="A79" s="250"/>
      <c r="B79" s="254"/>
      <c r="C79" s="254"/>
      <c r="D79" s="254"/>
      <c r="E79" s="588"/>
      <c r="F79" s="250"/>
      <c r="H79" s="558"/>
      <c r="I79" s="588"/>
      <c r="L79" s="558"/>
    </row>
    <row r="80" spans="1:12" s="109" customFormat="1" ht="11.25">
      <c r="A80" s="250"/>
      <c r="B80" s="254"/>
      <c r="C80" s="254"/>
      <c r="D80" s="254"/>
      <c r="E80" s="588"/>
      <c r="F80" s="250"/>
      <c r="H80" s="558"/>
      <c r="I80" s="588"/>
      <c r="L80" s="558"/>
    </row>
    <row r="81" spans="1:12" s="109" customFormat="1" ht="11.25">
      <c r="A81" s="250"/>
      <c r="B81" s="254"/>
      <c r="C81" s="254"/>
      <c r="D81" s="254"/>
      <c r="E81" s="588"/>
      <c r="F81" s="250"/>
      <c r="H81" s="558"/>
      <c r="I81" s="588"/>
      <c r="L81" s="558"/>
    </row>
    <row r="82" spans="1:12" s="109" customFormat="1" ht="11.25">
      <c r="A82" s="250"/>
      <c r="B82" s="254"/>
      <c r="C82" s="254"/>
      <c r="D82" s="254"/>
      <c r="E82" s="588"/>
      <c r="F82" s="250"/>
      <c r="H82" s="558"/>
      <c r="I82" s="588"/>
      <c r="L82" s="558"/>
    </row>
    <row r="83" spans="1:12" s="109" customFormat="1" ht="11.25">
      <c r="A83" s="250"/>
      <c r="B83" s="254"/>
      <c r="C83" s="254"/>
      <c r="D83" s="254"/>
      <c r="E83" s="588"/>
      <c r="F83" s="250"/>
      <c r="H83" s="558"/>
      <c r="I83" s="588"/>
      <c r="L83" s="558"/>
    </row>
    <row r="84" spans="1:12" s="109" customFormat="1" ht="11.25">
      <c r="A84" s="250"/>
      <c r="B84" s="254"/>
      <c r="C84" s="254"/>
      <c r="D84" s="254"/>
      <c r="E84" s="588"/>
      <c r="F84" s="250"/>
      <c r="H84" s="558"/>
      <c r="I84" s="588"/>
      <c r="L84" s="558"/>
    </row>
    <row r="85" spans="1:12" s="109" customFormat="1" ht="11.25">
      <c r="A85" s="250"/>
      <c r="B85" s="254"/>
      <c r="C85" s="254"/>
      <c r="D85" s="254"/>
      <c r="E85" s="588"/>
      <c r="F85" s="250"/>
      <c r="H85" s="558"/>
      <c r="I85" s="588"/>
      <c r="L85" s="558"/>
    </row>
    <row r="86" spans="1:12" s="109" customFormat="1" ht="11.25">
      <c r="A86" s="250"/>
      <c r="B86" s="254"/>
      <c r="C86" s="254"/>
      <c r="D86" s="254"/>
      <c r="E86" s="588"/>
      <c r="F86" s="250"/>
      <c r="H86" s="558"/>
      <c r="I86" s="588"/>
      <c r="L86" s="558"/>
    </row>
    <row r="87" spans="1:12" s="109" customFormat="1" ht="11.25">
      <c r="A87" s="250"/>
      <c r="B87" s="254"/>
      <c r="C87" s="254"/>
      <c r="D87" s="254"/>
      <c r="E87" s="588"/>
      <c r="F87" s="250"/>
      <c r="H87" s="558"/>
      <c r="I87" s="588"/>
      <c r="L87" s="558"/>
    </row>
    <row r="88" spans="1:12" s="109" customFormat="1" ht="11.25">
      <c r="A88" s="250"/>
      <c r="B88" s="254"/>
      <c r="C88" s="254"/>
      <c r="D88" s="254"/>
      <c r="E88" s="588"/>
      <c r="F88" s="250"/>
      <c r="H88" s="558"/>
      <c r="I88" s="588"/>
      <c r="L88" s="558"/>
    </row>
    <row r="89" spans="1:12" s="109" customFormat="1" ht="11.25">
      <c r="A89" s="250"/>
      <c r="B89" s="254"/>
      <c r="C89" s="254"/>
      <c r="D89" s="254"/>
      <c r="E89" s="588"/>
      <c r="F89" s="250"/>
      <c r="H89" s="558"/>
      <c r="I89" s="588"/>
      <c r="L89" s="558"/>
    </row>
    <row r="90" spans="1:12" s="109" customFormat="1" ht="11.25">
      <c r="A90" s="250"/>
      <c r="B90" s="254"/>
      <c r="C90" s="254"/>
      <c r="D90" s="254"/>
      <c r="E90" s="588"/>
      <c r="F90" s="250"/>
      <c r="H90" s="558"/>
      <c r="I90" s="588"/>
      <c r="L90" s="558"/>
    </row>
    <row r="91" spans="1:12" s="109" customFormat="1" ht="11.25">
      <c r="A91" s="250"/>
      <c r="B91" s="254"/>
      <c r="C91" s="254"/>
      <c r="D91" s="254"/>
      <c r="E91" s="588"/>
      <c r="F91" s="250"/>
      <c r="H91" s="558"/>
      <c r="I91" s="588"/>
      <c r="L91" s="558"/>
    </row>
    <row r="92" spans="1:12" s="109" customFormat="1" ht="11.25">
      <c r="A92" s="250"/>
      <c r="B92" s="254"/>
      <c r="C92" s="254"/>
      <c r="D92" s="254"/>
      <c r="E92" s="588"/>
      <c r="F92" s="250"/>
      <c r="H92" s="558"/>
      <c r="I92" s="588"/>
      <c r="L92" s="558"/>
    </row>
    <row r="93" spans="1:12" s="109" customFormat="1" ht="11.25">
      <c r="A93" s="250"/>
      <c r="B93" s="254"/>
      <c r="C93" s="254"/>
      <c r="D93" s="254"/>
      <c r="E93" s="588"/>
      <c r="F93" s="250"/>
      <c r="H93" s="558"/>
      <c r="I93" s="588"/>
      <c r="L93" s="558"/>
    </row>
    <row r="94" spans="1:12" s="109" customFormat="1" ht="11.25">
      <c r="A94" s="250"/>
      <c r="B94" s="254"/>
      <c r="C94" s="254"/>
      <c r="D94" s="254"/>
      <c r="E94" s="588"/>
      <c r="F94" s="250"/>
      <c r="H94" s="558"/>
      <c r="I94" s="588"/>
      <c r="L94" s="558"/>
    </row>
    <row r="95" spans="1:12" s="109" customFormat="1" ht="11.25">
      <c r="A95" s="250"/>
      <c r="B95" s="254"/>
      <c r="C95" s="254"/>
      <c r="D95" s="254"/>
      <c r="E95" s="588"/>
      <c r="F95" s="250"/>
      <c r="H95" s="558"/>
      <c r="I95" s="588"/>
      <c r="L95" s="558"/>
    </row>
    <row r="96" spans="1:12" s="109" customFormat="1" ht="11.25">
      <c r="A96" s="250"/>
      <c r="B96" s="254"/>
      <c r="C96" s="254"/>
      <c r="D96" s="254"/>
      <c r="E96" s="588"/>
      <c r="F96" s="250"/>
      <c r="H96" s="558"/>
      <c r="I96" s="588"/>
      <c r="L96" s="558"/>
    </row>
    <row r="97" spans="1:12" s="109" customFormat="1" ht="11.25">
      <c r="A97" s="250"/>
      <c r="B97" s="254"/>
      <c r="C97" s="254"/>
      <c r="D97" s="254"/>
      <c r="E97" s="588"/>
      <c r="F97" s="250"/>
      <c r="H97" s="558"/>
      <c r="I97" s="588"/>
      <c r="L97" s="558"/>
    </row>
    <row r="98" spans="1:12" s="109" customFormat="1" ht="11.25">
      <c r="A98" s="250"/>
      <c r="B98" s="254"/>
      <c r="C98" s="254"/>
      <c r="D98" s="254"/>
      <c r="E98" s="588"/>
      <c r="F98" s="250"/>
      <c r="H98" s="558"/>
      <c r="I98" s="588"/>
      <c r="L98" s="558"/>
    </row>
    <row r="99" spans="1:12" s="109" customFormat="1" ht="11.25">
      <c r="A99" s="250"/>
      <c r="B99" s="254"/>
      <c r="C99" s="254"/>
      <c r="D99" s="254"/>
      <c r="E99" s="588"/>
      <c r="F99" s="250"/>
      <c r="H99" s="558"/>
      <c r="I99" s="588"/>
      <c r="L99" s="558"/>
    </row>
    <row r="100" spans="1:12" s="109" customFormat="1" ht="11.25">
      <c r="A100" s="250"/>
      <c r="B100" s="254"/>
      <c r="C100" s="254"/>
      <c r="D100" s="254"/>
      <c r="E100" s="588"/>
      <c r="F100" s="250"/>
      <c r="H100" s="558"/>
      <c r="I100" s="588"/>
      <c r="L100" s="558"/>
    </row>
    <row r="101" spans="1:12" s="109" customFormat="1" ht="11.25">
      <c r="A101" s="250"/>
      <c r="B101" s="254"/>
      <c r="C101" s="254"/>
      <c r="D101" s="254"/>
      <c r="E101" s="588"/>
      <c r="F101" s="250"/>
      <c r="H101" s="558"/>
      <c r="I101" s="588"/>
      <c r="L101" s="558"/>
    </row>
    <row r="102" spans="1:12" s="109" customFormat="1" ht="11.25">
      <c r="A102" s="250"/>
      <c r="B102" s="254"/>
      <c r="C102" s="254"/>
      <c r="D102" s="254"/>
      <c r="E102" s="588"/>
      <c r="F102" s="250"/>
      <c r="H102" s="558"/>
      <c r="I102" s="588"/>
      <c r="L102" s="558"/>
    </row>
    <row r="103" spans="1:12" s="109" customFormat="1" ht="11.25">
      <c r="A103" s="250"/>
      <c r="B103" s="254"/>
      <c r="C103" s="254"/>
      <c r="D103" s="254"/>
      <c r="E103" s="588"/>
      <c r="F103" s="250"/>
      <c r="H103" s="558"/>
      <c r="I103" s="588"/>
      <c r="L103" s="558"/>
    </row>
    <row r="104" spans="1:12" s="109" customFormat="1" ht="11.25">
      <c r="A104" s="250"/>
      <c r="B104" s="254"/>
      <c r="C104" s="254"/>
      <c r="D104" s="254"/>
      <c r="E104" s="588"/>
      <c r="F104" s="250"/>
      <c r="H104" s="558"/>
      <c r="I104" s="588"/>
      <c r="L104" s="558"/>
    </row>
    <row r="105" spans="1:12" s="109" customFormat="1" ht="11.25">
      <c r="A105" s="250"/>
      <c r="B105" s="254"/>
      <c r="C105" s="254"/>
      <c r="D105" s="254"/>
      <c r="E105" s="588"/>
      <c r="F105" s="250"/>
      <c r="H105" s="558"/>
      <c r="I105" s="588"/>
      <c r="L105" s="558"/>
    </row>
    <row r="106" spans="1:12" s="109" customFormat="1" ht="11.25">
      <c r="A106" s="250"/>
      <c r="B106" s="254"/>
      <c r="C106" s="254"/>
      <c r="D106" s="254"/>
      <c r="E106" s="588"/>
      <c r="F106" s="250"/>
      <c r="H106" s="558"/>
      <c r="I106" s="588"/>
      <c r="L106" s="558"/>
    </row>
    <row r="107" spans="1:12" s="109" customFormat="1" ht="11.25">
      <c r="A107" s="250"/>
      <c r="B107" s="254"/>
      <c r="C107" s="254"/>
      <c r="D107" s="254"/>
      <c r="E107" s="588"/>
      <c r="F107" s="250"/>
      <c r="H107" s="558"/>
      <c r="I107" s="588"/>
      <c r="L107" s="558"/>
    </row>
    <row r="108" spans="1:12" s="109" customFormat="1" ht="11.25">
      <c r="A108" s="250"/>
      <c r="B108" s="254"/>
      <c r="C108" s="254"/>
      <c r="D108" s="254"/>
      <c r="E108" s="588"/>
      <c r="F108" s="250"/>
      <c r="H108" s="558"/>
      <c r="I108" s="588"/>
      <c r="L108" s="558"/>
    </row>
    <row r="109" spans="1:12" s="109" customFormat="1" ht="11.25">
      <c r="A109" s="250"/>
      <c r="B109" s="254"/>
      <c r="C109" s="254"/>
      <c r="D109" s="254"/>
      <c r="E109" s="588"/>
      <c r="F109" s="250"/>
      <c r="H109" s="558"/>
      <c r="I109" s="588"/>
      <c r="L109" s="558"/>
    </row>
    <row r="110" spans="1:12" s="109" customFormat="1" ht="11.25">
      <c r="A110" s="250"/>
      <c r="B110" s="254"/>
      <c r="C110" s="254"/>
      <c r="D110" s="254"/>
      <c r="E110" s="588"/>
      <c r="F110" s="250"/>
      <c r="H110" s="558"/>
      <c r="I110" s="588"/>
      <c r="L110" s="558"/>
    </row>
    <row r="111" spans="1:12" s="109" customFormat="1" ht="11.25">
      <c r="A111" s="250"/>
      <c r="B111" s="254"/>
      <c r="C111" s="254"/>
      <c r="D111" s="254"/>
      <c r="E111" s="588"/>
      <c r="F111" s="250"/>
      <c r="H111" s="558"/>
      <c r="I111" s="588"/>
      <c r="L111" s="558"/>
    </row>
    <row r="112" spans="1:12" s="109" customFormat="1" ht="11.25">
      <c r="A112" s="250"/>
      <c r="B112" s="254"/>
      <c r="C112" s="254"/>
      <c r="D112" s="254"/>
      <c r="E112" s="588"/>
      <c r="F112" s="250"/>
      <c r="H112" s="558"/>
      <c r="I112" s="588"/>
      <c r="L112" s="558"/>
    </row>
    <row r="113" spans="1:12" s="109" customFormat="1" ht="11.25">
      <c r="A113" s="250"/>
      <c r="B113" s="254"/>
      <c r="C113" s="254"/>
      <c r="D113" s="254"/>
      <c r="E113" s="588"/>
      <c r="F113" s="250"/>
      <c r="H113" s="558"/>
      <c r="I113" s="588"/>
      <c r="L113" s="558"/>
    </row>
    <row r="114" spans="1:12" s="109" customFormat="1" ht="11.25">
      <c r="A114" s="250"/>
      <c r="B114" s="254"/>
      <c r="C114" s="254"/>
      <c r="D114" s="254"/>
      <c r="E114" s="588"/>
      <c r="F114" s="250"/>
      <c r="H114" s="558"/>
      <c r="I114" s="588"/>
      <c r="L114" s="558"/>
    </row>
    <row r="115" spans="1:12" s="109" customFormat="1" ht="11.25">
      <c r="A115" s="250"/>
      <c r="B115" s="254"/>
      <c r="C115" s="254"/>
      <c r="D115" s="254"/>
      <c r="E115" s="588"/>
      <c r="F115" s="250"/>
      <c r="H115" s="558"/>
      <c r="I115" s="588"/>
      <c r="L115" s="558"/>
    </row>
    <row r="116" spans="1:12" s="109" customFormat="1" ht="11.25">
      <c r="A116" s="250"/>
      <c r="B116" s="254"/>
      <c r="C116" s="254"/>
      <c r="D116" s="254"/>
      <c r="E116" s="588"/>
      <c r="F116" s="250"/>
      <c r="H116" s="558"/>
      <c r="I116" s="588"/>
      <c r="L116" s="558"/>
    </row>
    <row r="117" spans="1:12" s="109" customFormat="1" ht="11.25">
      <c r="A117" s="250"/>
      <c r="B117" s="254"/>
      <c r="C117" s="254"/>
      <c r="D117" s="254"/>
      <c r="E117" s="588"/>
      <c r="F117" s="250"/>
      <c r="H117" s="558"/>
      <c r="I117" s="588"/>
      <c r="L117" s="558"/>
    </row>
    <row r="118" spans="1:12" s="109" customFormat="1" ht="11.25">
      <c r="A118" s="250"/>
      <c r="B118" s="254"/>
      <c r="C118" s="254"/>
      <c r="D118" s="254"/>
      <c r="E118" s="588"/>
      <c r="F118" s="250"/>
      <c r="H118" s="558"/>
      <c r="I118" s="588"/>
      <c r="L118" s="558"/>
    </row>
    <row r="119" spans="1:12" s="109" customFormat="1" ht="11.25">
      <c r="A119" s="250"/>
      <c r="B119" s="254"/>
      <c r="C119" s="254"/>
      <c r="D119" s="254"/>
      <c r="E119" s="588"/>
      <c r="F119" s="250"/>
      <c r="H119" s="558"/>
      <c r="I119" s="588"/>
      <c r="L119" s="558"/>
    </row>
    <row r="120" spans="1:12" s="109" customFormat="1" ht="11.25">
      <c r="A120" s="250"/>
      <c r="B120" s="254"/>
      <c r="C120" s="254"/>
      <c r="D120" s="254"/>
      <c r="E120" s="588"/>
      <c r="F120" s="250"/>
      <c r="H120" s="558"/>
      <c r="I120" s="588"/>
      <c r="L120" s="558"/>
    </row>
    <row r="121" spans="1:12" s="109" customFormat="1" ht="11.25">
      <c r="A121" s="250"/>
      <c r="B121" s="254"/>
      <c r="C121" s="254"/>
      <c r="D121" s="254"/>
      <c r="E121" s="588"/>
      <c r="F121" s="250"/>
      <c r="H121" s="558"/>
      <c r="I121" s="588"/>
      <c r="L121" s="558"/>
    </row>
    <row r="122" spans="1:12" s="109" customFormat="1" ht="11.25">
      <c r="A122" s="250"/>
      <c r="B122" s="254"/>
      <c r="C122" s="254"/>
      <c r="D122" s="254"/>
      <c r="E122" s="588"/>
      <c r="F122" s="250"/>
      <c r="H122" s="558"/>
      <c r="I122" s="588"/>
      <c r="L122" s="558"/>
    </row>
    <row r="123" spans="1:12" s="109" customFormat="1" ht="11.25">
      <c r="A123" s="250"/>
      <c r="B123" s="254"/>
      <c r="C123" s="254"/>
      <c r="D123" s="254"/>
      <c r="E123" s="588"/>
      <c r="F123" s="250"/>
      <c r="H123" s="558"/>
      <c r="I123" s="588"/>
      <c r="L123" s="558"/>
    </row>
    <row r="124" spans="1:12" s="109" customFormat="1" ht="11.25">
      <c r="A124" s="250"/>
      <c r="B124" s="254"/>
      <c r="C124" s="254"/>
      <c r="D124" s="254"/>
      <c r="E124" s="588"/>
      <c r="F124" s="250"/>
      <c r="H124" s="558"/>
      <c r="I124" s="588"/>
      <c r="L124" s="558"/>
    </row>
    <row r="125" spans="1:12" s="109" customFormat="1" ht="11.25">
      <c r="A125" s="250"/>
      <c r="B125" s="254"/>
      <c r="C125" s="254"/>
      <c r="D125" s="254"/>
      <c r="E125" s="588"/>
      <c r="F125" s="250"/>
      <c r="H125" s="558"/>
      <c r="I125" s="588"/>
      <c r="L125" s="558"/>
    </row>
    <row r="126" spans="1:12" s="109" customFormat="1" ht="11.25">
      <c r="A126" s="250"/>
      <c r="B126" s="254"/>
      <c r="C126" s="254"/>
      <c r="D126" s="254"/>
      <c r="E126" s="588"/>
      <c r="F126" s="250"/>
      <c r="H126" s="558"/>
      <c r="I126" s="588"/>
      <c r="L126" s="558"/>
    </row>
    <row r="127" spans="1:12" s="109" customFormat="1" ht="11.25">
      <c r="A127" s="250"/>
      <c r="B127" s="254"/>
      <c r="C127" s="254"/>
      <c r="D127" s="254"/>
      <c r="E127" s="588"/>
      <c r="F127" s="250"/>
      <c r="H127" s="558"/>
      <c r="I127" s="588"/>
      <c r="L127" s="558"/>
    </row>
    <row r="128" spans="1:12" s="109" customFormat="1" ht="11.25">
      <c r="A128" s="250"/>
      <c r="B128" s="254"/>
      <c r="C128" s="254"/>
      <c r="D128" s="254"/>
      <c r="E128" s="588"/>
      <c r="F128" s="250"/>
      <c r="H128" s="558"/>
      <c r="I128" s="588"/>
      <c r="L128" s="558"/>
    </row>
    <row r="129" spans="1:12" s="109" customFormat="1" ht="11.25">
      <c r="A129" s="250"/>
      <c r="B129" s="254"/>
      <c r="C129" s="254"/>
      <c r="D129" s="254"/>
      <c r="E129" s="588"/>
      <c r="F129" s="250"/>
      <c r="H129" s="558"/>
      <c r="I129" s="588"/>
      <c r="L129" s="558"/>
    </row>
    <row r="130" spans="1:12" s="109" customFormat="1" ht="11.25">
      <c r="A130" s="250"/>
      <c r="B130" s="254"/>
      <c r="C130" s="254"/>
      <c r="D130" s="254"/>
      <c r="E130" s="588"/>
      <c r="F130" s="250"/>
      <c r="H130" s="558"/>
      <c r="I130" s="588"/>
      <c r="L130" s="558"/>
    </row>
    <row r="131" spans="1:12" s="109" customFormat="1" ht="11.25">
      <c r="A131" s="250"/>
      <c r="B131" s="254"/>
      <c r="C131" s="254"/>
      <c r="D131" s="254"/>
      <c r="E131" s="588"/>
      <c r="F131" s="250"/>
      <c r="H131" s="558"/>
      <c r="I131" s="588"/>
      <c r="L131" s="558"/>
    </row>
    <row r="132" spans="1:12" s="109" customFormat="1" ht="11.25">
      <c r="A132" s="250"/>
      <c r="B132" s="254"/>
      <c r="C132" s="254"/>
      <c r="D132" s="254"/>
      <c r="E132" s="588"/>
      <c r="F132" s="250"/>
      <c r="H132" s="558"/>
      <c r="I132" s="588"/>
      <c r="L132" s="558"/>
    </row>
    <row r="133" spans="1:12" s="109" customFormat="1" ht="11.25">
      <c r="A133" s="250"/>
      <c r="B133" s="254"/>
      <c r="C133" s="254"/>
      <c r="D133" s="254"/>
      <c r="E133" s="588"/>
      <c r="F133" s="250"/>
      <c r="H133" s="558"/>
      <c r="I133" s="588"/>
      <c r="L133" s="558"/>
    </row>
    <row r="134" spans="1:12" s="109" customFormat="1" ht="11.25">
      <c r="A134" s="250"/>
      <c r="B134" s="254"/>
      <c r="C134" s="254"/>
      <c r="D134" s="254"/>
      <c r="E134" s="588"/>
      <c r="F134" s="250"/>
      <c r="H134" s="558"/>
      <c r="I134" s="588"/>
      <c r="L134" s="558"/>
    </row>
    <row r="135" spans="1:12" s="109" customFormat="1" ht="11.25">
      <c r="A135" s="250"/>
      <c r="B135" s="254"/>
      <c r="C135" s="254"/>
      <c r="D135" s="254"/>
      <c r="E135" s="588"/>
      <c r="F135" s="250"/>
      <c r="H135" s="558"/>
      <c r="I135" s="588"/>
      <c r="L135" s="558"/>
    </row>
    <row r="136" spans="1:12" s="109" customFormat="1" ht="11.25">
      <c r="A136" s="250"/>
      <c r="B136" s="254"/>
      <c r="C136" s="254"/>
      <c r="D136" s="254"/>
      <c r="E136" s="588"/>
      <c r="F136" s="250"/>
      <c r="H136" s="558"/>
      <c r="I136" s="588"/>
      <c r="L136" s="558"/>
    </row>
    <row r="137" spans="1:12" s="109" customFormat="1" ht="11.25">
      <c r="A137" s="250"/>
      <c r="B137" s="254"/>
      <c r="C137" s="254"/>
      <c r="D137" s="254"/>
      <c r="E137" s="588"/>
      <c r="F137" s="250"/>
      <c r="H137" s="558"/>
      <c r="I137" s="588"/>
      <c r="L137" s="558"/>
    </row>
    <row r="138" spans="1:12" s="109" customFormat="1" ht="11.25">
      <c r="A138" s="250"/>
      <c r="B138" s="254"/>
      <c r="C138" s="254"/>
      <c r="D138" s="254"/>
      <c r="E138" s="588"/>
      <c r="F138" s="250"/>
      <c r="H138" s="558"/>
      <c r="I138" s="588"/>
      <c r="L138" s="558"/>
    </row>
    <row r="139" spans="1:12" s="109" customFormat="1" ht="11.25">
      <c r="A139" s="250"/>
      <c r="B139" s="254"/>
      <c r="C139" s="254"/>
      <c r="D139" s="254"/>
      <c r="E139" s="588"/>
      <c r="F139" s="250"/>
      <c r="H139" s="558"/>
      <c r="I139" s="588"/>
      <c r="L139" s="558"/>
    </row>
    <row r="140" spans="1:12" s="109" customFormat="1" ht="11.25">
      <c r="A140" s="250"/>
      <c r="B140" s="254"/>
      <c r="C140" s="254"/>
      <c r="D140" s="254"/>
      <c r="E140" s="588"/>
      <c r="F140" s="250"/>
      <c r="H140" s="558"/>
      <c r="I140" s="588"/>
      <c r="L140" s="558"/>
    </row>
    <row r="141" spans="1:12" s="109" customFormat="1" ht="11.25">
      <c r="A141" s="250"/>
      <c r="B141" s="254"/>
      <c r="C141" s="254"/>
      <c r="D141" s="254"/>
      <c r="E141" s="588"/>
      <c r="F141" s="250"/>
      <c r="H141" s="558"/>
      <c r="I141" s="588"/>
      <c r="L141" s="558"/>
    </row>
    <row r="142" spans="1:12" s="109" customFormat="1" ht="11.25">
      <c r="A142" s="250"/>
      <c r="B142" s="254"/>
      <c r="C142" s="254"/>
      <c r="D142" s="254"/>
      <c r="E142" s="588"/>
      <c r="F142" s="250"/>
      <c r="H142" s="558"/>
      <c r="I142" s="588"/>
      <c r="L142" s="558"/>
    </row>
    <row r="143" spans="1:12" s="109" customFormat="1" ht="11.25">
      <c r="A143" s="250"/>
      <c r="B143" s="254"/>
      <c r="C143" s="254"/>
      <c r="D143" s="254"/>
      <c r="E143" s="588"/>
      <c r="F143" s="250"/>
      <c r="H143" s="558"/>
      <c r="I143" s="588"/>
      <c r="L143" s="558"/>
    </row>
    <row r="144" spans="1:12" s="109" customFormat="1" ht="11.25">
      <c r="A144" s="250"/>
      <c r="B144" s="254"/>
      <c r="C144" s="254"/>
      <c r="D144" s="254"/>
      <c r="E144" s="588"/>
      <c r="F144" s="250"/>
      <c r="H144" s="558"/>
      <c r="I144" s="588"/>
      <c r="L144" s="558"/>
    </row>
    <row r="145" spans="1:12" s="109" customFormat="1" ht="11.25">
      <c r="A145" s="250"/>
      <c r="B145" s="254"/>
      <c r="C145" s="254"/>
      <c r="D145" s="254"/>
      <c r="E145" s="588"/>
      <c r="F145" s="250"/>
      <c r="H145" s="558"/>
      <c r="I145" s="588"/>
      <c r="L145" s="558"/>
    </row>
    <row r="146" spans="1:12" s="109" customFormat="1" ht="11.25">
      <c r="A146" s="250"/>
      <c r="B146" s="254"/>
      <c r="C146" s="254"/>
      <c r="D146" s="254"/>
      <c r="E146" s="588"/>
      <c r="F146" s="250"/>
      <c r="H146" s="558"/>
      <c r="I146" s="588"/>
      <c r="L146" s="558"/>
    </row>
    <row r="147" spans="1:12" s="109" customFormat="1" ht="11.25">
      <c r="A147" s="250"/>
      <c r="B147" s="254"/>
      <c r="C147" s="254"/>
      <c r="D147" s="254"/>
      <c r="E147" s="588"/>
      <c r="F147" s="250"/>
      <c r="H147" s="558"/>
      <c r="I147" s="588"/>
      <c r="L147" s="558"/>
    </row>
    <row r="148" spans="1:12" s="109" customFormat="1" ht="11.25">
      <c r="A148" s="250"/>
      <c r="B148" s="254"/>
      <c r="C148" s="254"/>
      <c r="D148" s="254"/>
      <c r="E148" s="588"/>
      <c r="F148" s="250"/>
      <c r="H148" s="558"/>
      <c r="I148" s="588"/>
      <c r="L148" s="558"/>
    </row>
    <row r="149" spans="1:12" s="109" customFormat="1" ht="11.25">
      <c r="A149" s="250"/>
      <c r="B149" s="254"/>
      <c r="C149" s="254"/>
      <c r="D149" s="254"/>
      <c r="E149" s="588"/>
      <c r="F149" s="250"/>
      <c r="H149" s="558"/>
      <c r="I149" s="588"/>
      <c r="L149" s="558"/>
    </row>
    <row r="150" spans="1:12" s="109" customFormat="1" ht="11.25">
      <c r="A150" s="250"/>
      <c r="B150" s="254"/>
      <c r="C150" s="254"/>
      <c r="D150" s="254"/>
      <c r="E150" s="588"/>
      <c r="F150" s="250"/>
      <c r="H150" s="558"/>
      <c r="I150" s="588"/>
      <c r="L150" s="558"/>
    </row>
    <row r="151" spans="1:12" s="109" customFormat="1" ht="11.25">
      <c r="A151" s="250"/>
      <c r="B151" s="254"/>
      <c r="C151" s="254"/>
      <c r="D151" s="254"/>
      <c r="E151" s="588"/>
      <c r="F151" s="250"/>
      <c r="H151" s="558"/>
      <c r="I151" s="588"/>
      <c r="L151" s="558"/>
    </row>
    <row r="152" spans="1:12" s="109" customFormat="1" ht="11.25">
      <c r="A152" s="250"/>
      <c r="B152" s="254"/>
      <c r="C152" s="254"/>
      <c r="D152" s="254"/>
      <c r="E152" s="588"/>
      <c r="F152" s="250"/>
      <c r="H152" s="558"/>
      <c r="I152" s="588"/>
      <c r="L152" s="558"/>
    </row>
    <row r="153" spans="1:12" s="109" customFormat="1" ht="11.25">
      <c r="A153" s="250"/>
      <c r="B153" s="254"/>
      <c r="C153" s="254"/>
      <c r="D153" s="254"/>
      <c r="E153" s="588"/>
      <c r="F153" s="250"/>
      <c r="H153" s="558"/>
      <c r="I153" s="588"/>
      <c r="L153" s="558"/>
    </row>
    <row r="154" spans="1:12" s="109" customFormat="1" ht="11.25">
      <c r="A154" s="250"/>
      <c r="B154" s="254"/>
      <c r="C154" s="254"/>
      <c r="D154" s="254"/>
      <c r="E154" s="588"/>
      <c r="F154" s="250"/>
      <c r="H154" s="558"/>
      <c r="I154" s="588"/>
      <c r="L154" s="558"/>
    </row>
    <row r="155" spans="1:12" s="109" customFormat="1" ht="11.25">
      <c r="A155" s="250"/>
      <c r="B155" s="254"/>
      <c r="C155" s="254"/>
      <c r="D155" s="254"/>
      <c r="E155" s="588"/>
      <c r="F155" s="250"/>
      <c r="H155" s="558"/>
      <c r="I155" s="588"/>
      <c r="L155" s="558"/>
    </row>
    <row r="156" spans="1:12" s="109" customFormat="1" ht="11.25">
      <c r="A156" s="250"/>
      <c r="B156" s="254"/>
      <c r="C156" s="254"/>
      <c r="D156" s="254"/>
      <c r="E156" s="588"/>
      <c r="F156" s="250"/>
      <c r="H156" s="558"/>
      <c r="I156" s="588"/>
      <c r="L156" s="558"/>
    </row>
    <row r="157" spans="1:12" s="109" customFormat="1" ht="11.25">
      <c r="A157" s="250"/>
      <c r="B157" s="254"/>
      <c r="C157" s="254"/>
      <c r="D157" s="254"/>
      <c r="E157" s="588"/>
      <c r="F157" s="250"/>
      <c r="H157" s="558"/>
      <c r="I157" s="588"/>
      <c r="L157" s="558"/>
    </row>
    <row r="158" spans="1:12" s="109" customFormat="1" ht="11.25">
      <c r="A158" s="250"/>
      <c r="B158" s="254"/>
      <c r="C158" s="254"/>
      <c r="D158" s="254"/>
      <c r="E158" s="588"/>
      <c r="F158" s="250"/>
      <c r="H158" s="558"/>
      <c r="I158" s="588"/>
      <c r="L158" s="558"/>
    </row>
    <row r="159" spans="1:12" s="109" customFormat="1" ht="11.25">
      <c r="A159" s="250"/>
      <c r="B159" s="254"/>
      <c r="C159" s="254"/>
      <c r="D159" s="254"/>
      <c r="E159" s="588"/>
      <c r="F159" s="250"/>
      <c r="H159" s="558"/>
      <c r="I159" s="588"/>
      <c r="L159" s="558"/>
    </row>
    <row r="160" spans="1:12" s="109" customFormat="1" ht="11.25">
      <c r="A160" s="250"/>
      <c r="B160" s="254"/>
      <c r="C160" s="254"/>
      <c r="D160" s="254"/>
      <c r="E160" s="588"/>
      <c r="F160" s="250"/>
      <c r="H160" s="558"/>
      <c r="I160" s="588"/>
      <c r="L160" s="558"/>
    </row>
    <row r="161" spans="1:12" s="109" customFormat="1" ht="11.25">
      <c r="A161" s="250"/>
      <c r="B161" s="254"/>
      <c r="C161" s="254"/>
      <c r="D161" s="254"/>
      <c r="E161" s="588"/>
      <c r="F161" s="250"/>
      <c r="H161" s="558"/>
      <c r="I161" s="588"/>
      <c r="L161" s="558"/>
    </row>
    <row r="162" spans="1:12" s="109" customFormat="1" ht="11.25">
      <c r="A162" s="250"/>
      <c r="B162" s="254"/>
      <c r="C162" s="254"/>
      <c r="D162" s="254"/>
      <c r="E162" s="588"/>
      <c r="F162" s="250"/>
      <c r="H162" s="558"/>
      <c r="I162" s="588"/>
      <c r="L162" s="558"/>
    </row>
    <row r="163" spans="1:12" s="109" customFormat="1" ht="11.25">
      <c r="A163" s="250"/>
      <c r="B163" s="254"/>
      <c r="C163" s="254"/>
      <c r="D163" s="254"/>
      <c r="E163" s="588"/>
      <c r="F163" s="250"/>
      <c r="H163" s="558"/>
      <c r="I163" s="588"/>
      <c r="L163" s="558"/>
    </row>
    <row r="164" spans="1:12" s="109" customFormat="1" ht="11.25">
      <c r="A164" s="250"/>
      <c r="B164" s="254"/>
      <c r="C164" s="254"/>
      <c r="D164" s="254"/>
      <c r="E164" s="588"/>
      <c r="F164" s="250"/>
      <c r="H164" s="558"/>
      <c r="I164" s="588"/>
      <c r="L164" s="558"/>
    </row>
    <row r="165" spans="1:12" s="109" customFormat="1" ht="11.25">
      <c r="A165" s="250"/>
      <c r="B165" s="254"/>
      <c r="C165" s="254"/>
      <c r="D165" s="254"/>
      <c r="E165" s="588"/>
      <c r="F165" s="250"/>
      <c r="H165" s="558"/>
      <c r="I165" s="588"/>
      <c r="L165" s="558"/>
    </row>
    <row r="166" spans="1:12" s="109" customFormat="1" ht="11.25">
      <c r="A166" s="250"/>
      <c r="B166" s="254"/>
      <c r="C166" s="254"/>
      <c r="D166" s="254"/>
      <c r="E166" s="588"/>
      <c r="F166" s="250"/>
      <c r="H166" s="558"/>
      <c r="I166" s="588"/>
      <c r="L166" s="558"/>
    </row>
    <row r="167" spans="1:12" s="109" customFormat="1" ht="11.25">
      <c r="A167" s="250"/>
      <c r="B167" s="254"/>
      <c r="C167" s="254"/>
      <c r="D167" s="254"/>
      <c r="E167" s="588"/>
      <c r="F167" s="250"/>
      <c r="H167" s="558"/>
      <c r="I167" s="588"/>
      <c r="L167" s="558"/>
    </row>
    <row r="168" spans="1:12" s="109" customFormat="1" ht="11.25">
      <c r="A168" s="250"/>
      <c r="B168" s="254"/>
      <c r="C168" s="254"/>
      <c r="D168" s="254"/>
      <c r="E168" s="588"/>
      <c r="F168" s="250"/>
      <c r="H168" s="558"/>
      <c r="I168" s="588"/>
      <c r="L168" s="558"/>
    </row>
    <row r="169" spans="1:12" s="109" customFormat="1" ht="11.25">
      <c r="A169" s="250"/>
      <c r="B169" s="254"/>
      <c r="C169" s="254"/>
      <c r="D169" s="254"/>
      <c r="E169" s="588"/>
      <c r="F169" s="250"/>
      <c r="H169" s="558"/>
      <c r="I169" s="588"/>
      <c r="L169" s="558"/>
    </row>
    <row r="170" spans="1:12" s="109" customFormat="1" ht="11.25">
      <c r="A170" s="250"/>
      <c r="B170" s="254"/>
      <c r="C170" s="254"/>
      <c r="D170" s="254"/>
      <c r="E170" s="588"/>
      <c r="F170" s="250"/>
      <c r="H170" s="558"/>
      <c r="I170" s="588"/>
      <c r="L170" s="558"/>
    </row>
    <row r="171" spans="1:12" s="109" customFormat="1" ht="11.25">
      <c r="A171" s="250"/>
      <c r="B171" s="254"/>
      <c r="C171" s="254"/>
      <c r="D171" s="254"/>
      <c r="E171" s="588"/>
      <c r="F171" s="250"/>
      <c r="H171" s="558"/>
      <c r="I171" s="588"/>
      <c r="L171" s="558"/>
    </row>
    <row r="172" spans="1:12" s="109" customFormat="1" ht="11.25">
      <c r="A172" s="250"/>
      <c r="B172" s="254"/>
      <c r="C172" s="254"/>
      <c r="D172" s="254"/>
      <c r="E172" s="588"/>
      <c r="F172" s="250"/>
      <c r="H172" s="558"/>
      <c r="I172" s="588"/>
      <c r="L172" s="558"/>
    </row>
    <row r="173" spans="1:12" s="109" customFormat="1" ht="11.25">
      <c r="A173" s="250"/>
      <c r="B173" s="254"/>
      <c r="C173" s="254"/>
      <c r="D173" s="254"/>
      <c r="E173" s="588"/>
      <c r="F173" s="250"/>
      <c r="H173" s="558"/>
      <c r="I173" s="588"/>
      <c r="L173" s="558"/>
    </row>
    <row r="174" spans="1:12" s="109" customFormat="1" ht="11.25">
      <c r="A174" s="250"/>
      <c r="B174" s="254"/>
      <c r="C174" s="254"/>
      <c r="D174" s="254"/>
      <c r="E174" s="588"/>
      <c r="F174" s="250"/>
      <c r="H174" s="558"/>
      <c r="I174" s="588"/>
      <c r="L174" s="558"/>
    </row>
    <row r="175" spans="1:12" s="109" customFormat="1" ht="11.25">
      <c r="A175" s="250"/>
      <c r="B175" s="254"/>
      <c r="C175" s="254"/>
      <c r="D175" s="254"/>
      <c r="E175" s="588"/>
      <c r="F175" s="250"/>
      <c r="H175" s="558"/>
      <c r="I175" s="588"/>
      <c r="L175" s="558"/>
    </row>
    <row r="176" spans="1:12" s="109" customFormat="1" ht="11.25">
      <c r="A176" s="250"/>
      <c r="B176" s="254"/>
      <c r="C176" s="254"/>
      <c r="D176" s="254"/>
      <c r="E176" s="588"/>
      <c r="F176" s="250"/>
      <c r="H176" s="558"/>
      <c r="I176" s="588"/>
      <c r="L176" s="558"/>
    </row>
    <row r="177" spans="1:12" s="109" customFormat="1" ht="11.25">
      <c r="A177" s="250"/>
      <c r="B177" s="254"/>
      <c r="C177" s="254"/>
      <c r="D177" s="254"/>
      <c r="E177" s="588"/>
      <c r="F177" s="250"/>
      <c r="H177" s="558"/>
      <c r="I177" s="588"/>
      <c r="L177" s="558"/>
    </row>
    <row r="178" spans="1:12" s="109" customFormat="1" ht="11.25">
      <c r="A178" s="250"/>
      <c r="B178" s="254"/>
      <c r="C178" s="254"/>
      <c r="D178" s="254"/>
      <c r="E178" s="588"/>
      <c r="F178" s="250"/>
      <c r="H178" s="558"/>
      <c r="I178" s="588"/>
      <c r="L178" s="558"/>
    </row>
    <row r="179" spans="1:12" s="109" customFormat="1" ht="11.25">
      <c r="A179" s="250"/>
      <c r="B179" s="254"/>
      <c r="C179" s="254"/>
      <c r="D179" s="254"/>
      <c r="E179" s="588"/>
      <c r="F179" s="250"/>
      <c r="H179" s="558"/>
      <c r="I179" s="588"/>
      <c r="L179" s="558"/>
    </row>
    <row r="180" spans="1:12" s="109" customFormat="1" ht="11.25">
      <c r="A180" s="250"/>
      <c r="B180" s="254"/>
      <c r="C180" s="254"/>
      <c r="D180" s="254"/>
      <c r="E180" s="588"/>
      <c r="F180" s="250"/>
      <c r="H180" s="558"/>
      <c r="I180" s="588"/>
      <c r="L180" s="558"/>
    </row>
    <row r="181" spans="1:12" s="109" customFormat="1" ht="11.25">
      <c r="A181" s="250"/>
      <c r="B181" s="254"/>
      <c r="C181" s="254"/>
      <c r="D181" s="254"/>
      <c r="E181" s="588"/>
      <c r="F181" s="250"/>
      <c r="H181" s="558"/>
      <c r="I181" s="588"/>
      <c r="L181" s="558"/>
    </row>
    <row r="182" spans="1:12" s="109" customFormat="1" ht="11.25">
      <c r="A182" s="250"/>
      <c r="B182" s="254"/>
      <c r="C182" s="254"/>
      <c r="D182" s="254"/>
      <c r="E182" s="588"/>
      <c r="F182" s="250"/>
      <c r="H182" s="558"/>
      <c r="I182" s="588"/>
      <c r="L182" s="558"/>
    </row>
    <row r="183" spans="1:12" s="109" customFormat="1" ht="11.25">
      <c r="A183" s="250"/>
      <c r="B183" s="254"/>
      <c r="C183" s="254"/>
      <c r="D183" s="254"/>
      <c r="E183" s="588"/>
      <c r="F183" s="250"/>
      <c r="H183" s="558"/>
      <c r="I183" s="588"/>
      <c r="L183" s="558"/>
    </row>
    <row r="184" spans="1:12" s="109" customFormat="1" ht="11.25">
      <c r="A184" s="250"/>
      <c r="B184" s="254"/>
      <c r="C184" s="254"/>
      <c r="D184" s="254"/>
      <c r="E184" s="588"/>
      <c r="F184" s="250"/>
      <c r="H184" s="558"/>
      <c r="I184" s="588"/>
      <c r="L184" s="558"/>
    </row>
    <row r="185" spans="1:12" s="109" customFormat="1" ht="11.25">
      <c r="A185" s="250"/>
      <c r="B185" s="254"/>
      <c r="C185" s="254"/>
      <c r="D185" s="254"/>
      <c r="E185" s="588"/>
      <c r="F185" s="250"/>
      <c r="H185" s="558"/>
      <c r="I185" s="588"/>
      <c r="L185" s="558"/>
    </row>
    <row r="186" spans="1:12" s="109" customFormat="1" ht="11.25">
      <c r="A186" s="250"/>
      <c r="B186" s="254"/>
      <c r="C186" s="254"/>
      <c r="D186" s="254"/>
      <c r="E186" s="588"/>
      <c r="F186" s="250"/>
      <c r="H186" s="558"/>
      <c r="I186" s="588"/>
      <c r="L186" s="558"/>
    </row>
    <row r="187" spans="1:12" s="109" customFormat="1" ht="11.25">
      <c r="A187" s="250"/>
      <c r="B187" s="254"/>
      <c r="C187" s="254"/>
      <c r="D187" s="254"/>
      <c r="E187" s="588"/>
      <c r="F187" s="250"/>
      <c r="H187" s="558"/>
      <c r="I187" s="588"/>
      <c r="L187" s="558"/>
    </row>
    <row r="188" spans="1:12" s="109" customFormat="1" ht="11.25">
      <c r="A188" s="250"/>
      <c r="B188" s="254"/>
      <c r="C188" s="254"/>
      <c r="D188" s="254"/>
      <c r="E188" s="588"/>
      <c r="F188" s="250"/>
      <c r="H188" s="558"/>
      <c r="I188" s="588"/>
      <c r="L188" s="558"/>
    </row>
    <row r="189" spans="1:12" s="109" customFormat="1" ht="11.25">
      <c r="A189" s="250"/>
      <c r="B189" s="254"/>
      <c r="C189" s="254"/>
      <c r="D189" s="254"/>
      <c r="E189" s="588"/>
      <c r="F189" s="250"/>
      <c r="H189" s="558"/>
      <c r="I189" s="588"/>
      <c r="L189" s="558"/>
    </row>
    <row r="190" spans="1:12" s="109" customFormat="1" ht="11.25">
      <c r="A190" s="250"/>
      <c r="B190" s="254"/>
      <c r="C190" s="254"/>
      <c r="D190" s="254"/>
      <c r="E190" s="588"/>
      <c r="F190" s="250"/>
      <c r="H190" s="558"/>
      <c r="I190" s="588"/>
      <c r="L190" s="558"/>
    </row>
    <row r="191" spans="1:12" s="109" customFormat="1" ht="11.25">
      <c r="A191" s="250"/>
      <c r="B191" s="254"/>
      <c r="C191" s="254"/>
      <c r="D191" s="254"/>
      <c r="E191" s="588"/>
      <c r="F191" s="250"/>
      <c r="H191" s="558"/>
      <c r="I191" s="588"/>
      <c r="L191" s="558"/>
    </row>
    <row r="192" spans="1:12" s="109" customFormat="1" ht="11.25">
      <c r="A192" s="250"/>
      <c r="B192" s="254"/>
      <c r="C192" s="254"/>
      <c r="D192" s="254"/>
      <c r="E192" s="588"/>
      <c r="F192" s="250"/>
      <c r="H192" s="558"/>
      <c r="I192" s="588"/>
      <c r="L192" s="558"/>
    </row>
    <row r="193" spans="1:12" s="109" customFormat="1" ht="11.25">
      <c r="A193" s="250"/>
      <c r="B193" s="254"/>
      <c r="C193" s="254"/>
      <c r="D193" s="254"/>
      <c r="E193" s="588"/>
      <c r="F193" s="250"/>
      <c r="H193" s="558"/>
      <c r="I193" s="588"/>
      <c r="L193" s="558"/>
    </row>
    <row r="194" spans="1:12" s="109" customFormat="1" ht="11.25">
      <c r="A194" s="250"/>
      <c r="B194" s="254"/>
      <c r="C194" s="254"/>
      <c r="D194" s="254"/>
      <c r="E194" s="588"/>
      <c r="F194" s="250"/>
      <c r="H194" s="558"/>
      <c r="I194" s="588"/>
      <c r="L194" s="558"/>
    </row>
    <row r="195" spans="1:12" s="109" customFormat="1" ht="11.25">
      <c r="A195" s="250"/>
      <c r="B195" s="254"/>
      <c r="C195" s="254"/>
      <c r="D195" s="254"/>
      <c r="E195" s="588"/>
      <c r="F195" s="250"/>
      <c r="H195" s="558"/>
      <c r="I195" s="588"/>
      <c r="L195" s="558"/>
    </row>
    <row r="196" spans="1:12" s="109" customFormat="1" ht="11.25">
      <c r="A196" s="250"/>
      <c r="B196" s="254"/>
      <c r="C196" s="254"/>
      <c r="D196" s="254"/>
      <c r="E196" s="588"/>
      <c r="F196" s="250"/>
      <c r="H196" s="558"/>
      <c r="I196" s="588"/>
      <c r="L196" s="558"/>
    </row>
    <row r="197" spans="1:12" s="109" customFormat="1" ht="11.25">
      <c r="A197" s="250"/>
      <c r="B197" s="254"/>
      <c r="C197" s="254"/>
      <c r="D197" s="254"/>
      <c r="E197" s="588"/>
      <c r="F197" s="250"/>
      <c r="H197" s="558"/>
      <c r="I197" s="588"/>
      <c r="L197" s="558"/>
    </row>
    <row r="198" spans="1:12" s="109" customFormat="1" ht="11.25">
      <c r="A198" s="250"/>
      <c r="B198" s="254"/>
      <c r="C198" s="254"/>
      <c r="D198" s="254"/>
      <c r="E198" s="588"/>
      <c r="F198" s="250"/>
      <c r="H198" s="558"/>
      <c r="I198" s="588"/>
      <c r="L198" s="558"/>
    </row>
    <row r="199" spans="1:12" s="109" customFormat="1" ht="11.25">
      <c r="A199" s="250"/>
      <c r="B199" s="254"/>
      <c r="C199" s="254"/>
      <c r="D199" s="254"/>
      <c r="E199" s="588"/>
      <c r="F199" s="250"/>
      <c r="H199" s="558"/>
      <c r="I199" s="588"/>
      <c r="L199" s="558"/>
    </row>
    <row r="200" spans="1:12" s="109" customFormat="1" ht="11.25">
      <c r="A200" s="250"/>
      <c r="B200" s="254"/>
      <c r="C200" s="254"/>
      <c r="D200" s="254"/>
      <c r="E200" s="588"/>
      <c r="F200" s="250"/>
      <c r="H200" s="558"/>
      <c r="I200" s="588"/>
      <c r="L200" s="558"/>
    </row>
    <row r="201" spans="1:12" s="109" customFormat="1" ht="11.25">
      <c r="A201" s="250"/>
      <c r="B201" s="254"/>
      <c r="C201" s="254"/>
      <c r="D201" s="254"/>
      <c r="E201" s="588"/>
      <c r="F201" s="250"/>
      <c r="H201" s="558"/>
      <c r="I201" s="588"/>
      <c r="L201" s="558"/>
    </row>
    <row r="202" spans="1:12" s="109" customFormat="1" ht="11.25">
      <c r="A202" s="250"/>
      <c r="B202" s="254"/>
      <c r="C202" s="254"/>
      <c r="D202" s="254"/>
      <c r="E202" s="588"/>
      <c r="F202" s="250"/>
      <c r="H202" s="558"/>
      <c r="I202" s="588"/>
      <c r="L202" s="558"/>
    </row>
    <row r="203" spans="1:12" s="109" customFormat="1" ht="11.25">
      <c r="A203" s="250"/>
      <c r="B203" s="254"/>
      <c r="C203" s="254"/>
      <c r="D203" s="254"/>
      <c r="E203" s="588"/>
      <c r="F203" s="250"/>
      <c r="H203" s="558"/>
      <c r="I203" s="588"/>
      <c r="L203" s="558"/>
    </row>
    <row r="204" spans="1:12" s="109" customFormat="1" ht="11.25">
      <c r="A204" s="250"/>
      <c r="B204" s="254"/>
      <c r="C204" s="254"/>
      <c r="D204" s="254"/>
      <c r="E204" s="588"/>
      <c r="F204" s="250"/>
      <c r="H204" s="558"/>
      <c r="I204" s="588"/>
      <c r="L204" s="558"/>
    </row>
    <row r="205" spans="1:12" s="109" customFormat="1" ht="11.25">
      <c r="A205" s="250"/>
      <c r="B205" s="254"/>
      <c r="C205" s="254"/>
      <c r="D205" s="254"/>
      <c r="E205" s="588"/>
      <c r="F205" s="250"/>
      <c r="H205" s="558"/>
      <c r="I205" s="588"/>
      <c r="L205" s="558"/>
    </row>
    <row r="206" spans="1:12" s="109" customFormat="1" ht="11.25">
      <c r="A206" s="250"/>
      <c r="B206" s="254"/>
      <c r="C206" s="254"/>
      <c r="D206" s="254"/>
      <c r="E206" s="588"/>
      <c r="F206" s="250"/>
      <c r="H206" s="558"/>
      <c r="I206" s="588"/>
      <c r="L206" s="558"/>
    </row>
    <row r="207" spans="1:12" s="109" customFormat="1" ht="11.25">
      <c r="A207" s="250"/>
      <c r="B207" s="254"/>
      <c r="C207" s="254"/>
      <c r="D207" s="254"/>
      <c r="E207" s="588"/>
      <c r="F207" s="250"/>
      <c r="H207" s="558"/>
      <c r="I207" s="588"/>
      <c r="L207" s="558"/>
    </row>
    <row r="208" spans="1:12" s="109" customFormat="1" ht="11.25">
      <c r="A208" s="250"/>
      <c r="B208" s="254"/>
      <c r="C208" s="254"/>
      <c r="D208" s="254"/>
      <c r="E208" s="588"/>
      <c r="F208" s="250"/>
      <c r="H208" s="558"/>
      <c r="I208" s="588"/>
      <c r="L208" s="558"/>
    </row>
    <row r="209" spans="1:12" s="109" customFormat="1" ht="11.25">
      <c r="A209" s="250"/>
      <c r="B209" s="254"/>
      <c r="C209" s="254"/>
      <c r="D209" s="254"/>
      <c r="E209" s="588"/>
      <c r="F209" s="250"/>
      <c r="H209" s="558"/>
      <c r="I209" s="588"/>
      <c r="L209" s="558"/>
    </row>
    <row r="210" spans="1:12" s="109" customFormat="1" ht="11.25">
      <c r="A210" s="250"/>
      <c r="B210" s="254"/>
      <c r="C210" s="254"/>
      <c r="D210" s="254"/>
      <c r="E210" s="588"/>
      <c r="F210" s="250"/>
      <c r="H210" s="558"/>
      <c r="I210" s="588"/>
      <c r="L210" s="558"/>
    </row>
    <row r="211" spans="1:12" s="109" customFormat="1" ht="11.25">
      <c r="A211" s="250"/>
      <c r="B211" s="254"/>
      <c r="C211" s="254"/>
      <c r="D211" s="254"/>
      <c r="E211" s="588"/>
      <c r="F211" s="250"/>
      <c r="H211" s="558"/>
      <c r="I211" s="588"/>
      <c r="L211" s="558"/>
    </row>
    <row r="212" spans="1:12" s="109" customFormat="1" ht="11.25">
      <c r="A212" s="250"/>
      <c r="B212" s="254"/>
      <c r="C212" s="254"/>
      <c r="D212" s="254"/>
      <c r="E212" s="588"/>
      <c r="F212" s="250"/>
      <c r="H212" s="558"/>
      <c r="I212" s="588"/>
      <c r="L212" s="558"/>
    </row>
    <row r="213" spans="1:12" s="109" customFormat="1" ht="11.25">
      <c r="A213" s="250"/>
      <c r="B213" s="254"/>
      <c r="C213" s="254"/>
      <c r="D213" s="254"/>
      <c r="E213" s="588"/>
      <c r="F213" s="250"/>
      <c r="H213" s="558"/>
      <c r="I213" s="588"/>
      <c r="L213" s="558"/>
    </row>
    <row r="214" spans="1:12" s="109" customFormat="1" ht="11.25">
      <c r="A214" s="250"/>
      <c r="B214" s="254"/>
      <c r="C214" s="254"/>
      <c r="D214" s="254"/>
      <c r="E214" s="588"/>
      <c r="F214" s="250"/>
      <c r="H214" s="558"/>
      <c r="I214" s="588"/>
      <c r="L214" s="558"/>
    </row>
    <row r="215" spans="1:12" s="109" customFormat="1" ht="11.25">
      <c r="A215" s="250"/>
      <c r="B215" s="254"/>
      <c r="C215" s="254"/>
      <c r="D215" s="254"/>
      <c r="E215" s="588"/>
      <c r="F215" s="250"/>
      <c r="H215" s="558"/>
      <c r="I215" s="588"/>
      <c r="L215" s="558"/>
    </row>
    <row r="216" spans="1:12" s="109" customFormat="1" ht="11.25">
      <c r="A216" s="250"/>
      <c r="B216" s="254"/>
      <c r="C216" s="254"/>
      <c r="D216" s="254"/>
      <c r="E216" s="588"/>
      <c r="F216" s="250"/>
      <c r="H216" s="558"/>
      <c r="I216" s="588"/>
      <c r="L216" s="558"/>
    </row>
    <row r="217" spans="1:12" s="109" customFormat="1" ht="11.25">
      <c r="A217" s="250"/>
      <c r="B217" s="254"/>
      <c r="C217" s="254"/>
      <c r="D217" s="254"/>
      <c r="E217" s="588"/>
      <c r="F217" s="250"/>
      <c r="H217" s="558"/>
      <c r="I217" s="588"/>
      <c r="L217" s="558"/>
    </row>
    <row r="218" spans="1:12" s="109" customFormat="1" ht="11.25">
      <c r="A218" s="250"/>
      <c r="B218" s="254"/>
      <c r="C218" s="254"/>
      <c r="D218" s="254"/>
      <c r="E218" s="588"/>
      <c r="F218" s="250"/>
      <c r="H218" s="558"/>
      <c r="I218" s="588"/>
      <c r="L218" s="558"/>
    </row>
    <row r="219" spans="1:12" s="109" customFormat="1" ht="11.25">
      <c r="A219" s="250"/>
      <c r="B219" s="254"/>
      <c r="C219" s="254"/>
      <c r="D219" s="254"/>
      <c r="E219" s="588"/>
      <c r="F219" s="250"/>
      <c r="H219" s="558"/>
      <c r="I219" s="588"/>
      <c r="L219" s="558"/>
    </row>
    <row r="220" spans="1:12" s="109" customFormat="1" ht="11.25">
      <c r="A220" s="250"/>
      <c r="B220" s="254"/>
      <c r="C220" s="254"/>
      <c r="D220" s="254"/>
      <c r="E220" s="588"/>
      <c r="F220" s="250"/>
      <c r="H220" s="558"/>
      <c r="I220" s="588"/>
      <c r="L220" s="558"/>
    </row>
    <row r="221" spans="1:12" s="109" customFormat="1" ht="11.25">
      <c r="A221" s="250"/>
      <c r="B221" s="254"/>
      <c r="C221" s="254"/>
      <c r="D221" s="254"/>
      <c r="E221" s="588"/>
      <c r="F221" s="250"/>
      <c r="H221" s="558"/>
      <c r="I221" s="588"/>
      <c r="L221" s="558"/>
    </row>
    <row r="222" spans="1:12" s="109" customFormat="1" ht="11.25">
      <c r="A222" s="250"/>
      <c r="B222" s="254"/>
      <c r="C222" s="254"/>
      <c r="D222" s="254"/>
      <c r="E222" s="588"/>
      <c r="F222" s="250"/>
      <c r="H222" s="558"/>
      <c r="I222" s="588"/>
      <c r="L222" s="558"/>
    </row>
    <row r="223" spans="1:12" s="109" customFormat="1" ht="11.25">
      <c r="A223" s="250"/>
      <c r="B223" s="254"/>
      <c r="C223" s="254"/>
      <c r="D223" s="254"/>
      <c r="E223" s="588"/>
      <c r="F223" s="250"/>
      <c r="H223" s="558"/>
      <c r="I223" s="588"/>
      <c r="L223" s="558"/>
    </row>
    <row r="224" spans="1:12" s="109" customFormat="1" ht="11.25">
      <c r="A224" s="250"/>
      <c r="B224" s="254"/>
      <c r="C224" s="254"/>
      <c r="D224" s="254"/>
      <c r="E224" s="588"/>
      <c r="F224" s="250"/>
      <c r="H224" s="558"/>
      <c r="I224" s="588"/>
      <c r="L224" s="558"/>
    </row>
    <row r="225" spans="1:12" s="109" customFormat="1" ht="11.25">
      <c r="A225" s="250"/>
      <c r="B225" s="254"/>
      <c r="C225" s="254"/>
      <c r="D225" s="254"/>
      <c r="E225" s="588"/>
      <c r="F225" s="250"/>
      <c r="H225" s="558"/>
      <c r="I225" s="588"/>
      <c r="L225" s="558"/>
    </row>
    <row r="226" spans="1:12" s="109" customFormat="1" ht="11.25">
      <c r="A226" s="250"/>
      <c r="B226" s="254"/>
      <c r="C226" s="254"/>
      <c r="D226" s="254"/>
      <c r="E226" s="588"/>
      <c r="F226" s="250"/>
      <c r="H226" s="558"/>
      <c r="I226" s="588"/>
      <c r="L226" s="558"/>
    </row>
    <row r="227" spans="1:12" s="109" customFormat="1" ht="11.25">
      <c r="A227" s="250"/>
      <c r="B227" s="254"/>
      <c r="C227" s="254"/>
      <c r="D227" s="254"/>
      <c r="E227" s="588"/>
      <c r="F227" s="250"/>
      <c r="H227" s="558"/>
      <c r="I227" s="588"/>
      <c r="L227" s="558"/>
    </row>
    <row r="228" spans="1:12" s="109" customFormat="1" ht="11.25">
      <c r="A228" s="250"/>
      <c r="B228" s="254"/>
      <c r="C228" s="254"/>
      <c r="D228" s="254"/>
      <c r="E228" s="588"/>
      <c r="F228" s="250"/>
      <c r="H228" s="558"/>
      <c r="I228" s="588"/>
      <c r="L228" s="558"/>
    </row>
    <row r="229" spans="1:12" s="109" customFormat="1" ht="11.25">
      <c r="A229" s="250"/>
      <c r="B229" s="254"/>
      <c r="C229" s="254"/>
      <c r="D229" s="254"/>
      <c r="E229" s="588"/>
      <c r="F229" s="250"/>
      <c r="H229" s="558"/>
      <c r="I229" s="588"/>
      <c r="L229" s="558"/>
    </row>
    <row r="230" spans="1:12" s="109" customFormat="1" ht="11.25">
      <c r="A230" s="250"/>
      <c r="B230" s="254"/>
      <c r="C230" s="254"/>
      <c r="D230" s="254"/>
      <c r="E230" s="588"/>
      <c r="F230" s="250"/>
      <c r="H230" s="558"/>
      <c r="I230" s="588"/>
      <c r="L230" s="558"/>
    </row>
    <row r="231" spans="1:12" s="109" customFormat="1" ht="11.25">
      <c r="A231" s="250"/>
      <c r="B231" s="254"/>
      <c r="C231" s="254"/>
      <c r="D231" s="254"/>
      <c r="E231" s="588"/>
      <c r="F231" s="250"/>
      <c r="H231" s="558"/>
      <c r="I231" s="588"/>
      <c r="L231" s="558"/>
    </row>
    <row r="232" spans="1:12" s="109" customFormat="1" ht="11.25">
      <c r="A232" s="250"/>
      <c r="B232" s="254"/>
      <c r="C232" s="254"/>
      <c r="D232" s="254"/>
      <c r="E232" s="588"/>
      <c r="F232" s="250"/>
      <c r="H232" s="558"/>
      <c r="I232" s="588"/>
      <c r="L232" s="558"/>
    </row>
    <row r="233" spans="1:12" s="109" customFormat="1" ht="11.25">
      <c r="A233" s="250"/>
      <c r="B233" s="254"/>
      <c r="C233" s="254"/>
      <c r="D233" s="254"/>
      <c r="E233" s="588"/>
      <c r="F233" s="250"/>
      <c r="H233" s="558"/>
      <c r="I233" s="588"/>
      <c r="L233" s="558"/>
    </row>
    <row r="234" spans="1:12" s="109" customFormat="1" ht="11.25">
      <c r="A234" s="250"/>
      <c r="B234" s="254"/>
      <c r="C234" s="254"/>
      <c r="D234" s="254"/>
      <c r="E234" s="588"/>
      <c r="F234" s="250"/>
      <c r="H234" s="558"/>
      <c r="I234" s="588"/>
      <c r="L234" s="558"/>
    </row>
    <row r="235" spans="1:12" s="109" customFormat="1" ht="11.25">
      <c r="A235" s="250"/>
      <c r="B235" s="254"/>
      <c r="C235" s="254"/>
      <c r="D235" s="254"/>
      <c r="E235" s="588"/>
      <c r="F235" s="250"/>
      <c r="H235" s="558"/>
      <c r="I235" s="588"/>
      <c r="L235" s="558"/>
    </row>
    <row r="236" spans="1:12" s="109" customFormat="1" ht="11.25">
      <c r="A236" s="250"/>
      <c r="B236" s="254"/>
      <c r="C236" s="254"/>
      <c r="D236" s="254"/>
      <c r="E236" s="588"/>
      <c r="F236" s="250"/>
      <c r="H236" s="558"/>
      <c r="I236" s="588"/>
      <c r="L236" s="558"/>
    </row>
    <row r="237" spans="1:12" s="109" customFormat="1" ht="11.25">
      <c r="A237" s="250"/>
      <c r="B237" s="254"/>
      <c r="C237" s="254"/>
      <c r="D237" s="254"/>
      <c r="E237" s="588"/>
      <c r="F237" s="250"/>
      <c r="H237" s="558"/>
      <c r="I237" s="588"/>
      <c r="L237" s="558"/>
    </row>
    <row r="238" spans="1:12" s="109" customFormat="1" ht="11.25">
      <c r="A238" s="250"/>
      <c r="B238" s="254"/>
      <c r="C238" s="254"/>
      <c r="D238" s="254"/>
      <c r="E238" s="588"/>
      <c r="F238" s="250"/>
      <c r="H238" s="558"/>
      <c r="I238" s="588"/>
      <c r="L238" s="558"/>
    </row>
    <row r="239" spans="1:12" s="109" customFormat="1" ht="11.25">
      <c r="A239" s="250"/>
      <c r="B239" s="254"/>
      <c r="C239" s="254"/>
      <c r="D239" s="254"/>
      <c r="E239" s="588"/>
      <c r="F239" s="250"/>
      <c r="H239" s="558"/>
      <c r="I239" s="588"/>
      <c r="L239" s="558"/>
    </row>
    <row r="240" spans="1:12" s="109" customFormat="1" ht="11.25">
      <c r="A240" s="250"/>
      <c r="B240" s="254"/>
      <c r="C240" s="254"/>
      <c r="D240" s="254"/>
      <c r="E240" s="588"/>
      <c r="F240" s="250"/>
      <c r="H240" s="558"/>
      <c r="I240" s="588"/>
      <c r="L240" s="558"/>
    </row>
    <row r="241" spans="1:12" s="109" customFormat="1" ht="11.25">
      <c r="A241" s="250"/>
      <c r="B241" s="254"/>
      <c r="C241" s="254"/>
      <c r="D241" s="254"/>
      <c r="E241" s="588"/>
      <c r="F241" s="250"/>
      <c r="H241" s="558"/>
      <c r="I241" s="588"/>
      <c r="L241" s="558"/>
    </row>
    <row r="242" spans="1:12" s="109" customFormat="1" ht="11.25">
      <c r="A242" s="250"/>
      <c r="B242" s="254"/>
      <c r="C242" s="254"/>
      <c r="D242" s="254"/>
      <c r="E242" s="588"/>
      <c r="F242" s="250"/>
      <c r="H242" s="558"/>
      <c r="I242" s="588"/>
      <c r="L242" s="558"/>
    </row>
    <row r="243" spans="1:12" s="109" customFormat="1" ht="11.25">
      <c r="A243" s="250"/>
      <c r="B243" s="254"/>
      <c r="C243" s="254"/>
      <c r="D243" s="254"/>
      <c r="E243" s="588"/>
      <c r="F243" s="250"/>
      <c r="H243" s="558"/>
      <c r="I243" s="588"/>
      <c r="L243" s="558"/>
    </row>
    <row r="244" spans="1:12" s="109" customFormat="1" ht="11.25">
      <c r="A244" s="250"/>
      <c r="B244" s="254"/>
      <c r="C244" s="254"/>
      <c r="D244" s="254"/>
      <c r="E244" s="588"/>
      <c r="F244" s="250"/>
      <c r="H244" s="558"/>
      <c r="I244" s="588"/>
      <c r="L244" s="558"/>
    </row>
    <row r="245" spans="1:12" s="109" customFormat="1" ht="11.25">
      <c r="A245" s="250"/>
      <c r="B245" s="254"/>
      <c r="C245" s="254"/>
      <c r="D245" s="254"/>
      <c r="E245" s="588"/>
      <c r="F245" s="250"/>
      <c r="H245" s="558"/>
      <c r="I245" s="588"/>
      <c r="L245" s="558"/>
    </row>
    <row r="246" spans="1:12" s="109" customFormat="1" ht="11.25">
      <c r="A246" s="250"/>
      <c r="B246" s="254"/>
      <c r="C246" s="254"/>
      <c r="D246" s="254"/>
      <c r="E246" s="588"/>
      <c r="F246" s="250"/>
      <c r="H246" s="558"/>
      <c r="I246" s="588"/>
      <c r="L246" s="558"/>
    </row>
    <row r="247" spans="1:12" s="109" customFormat="1" ht="11.25">
      <c r="A247" s="250"/>
      <c r="B247" s="254"/>
      <c r="C247" s="254"/>
      <c r="D247" s="254"/>
      <c r="E247" s="588"/>
      <c r="F247" s="250"/>
      <c r="H247" s="558"/>
      <c r="I247" s="588"/>
      <c r="L247" s="558"/>
    </row>
    <row r="248" spans="1:12" s="109" customFormat="1" ht="11.25">
      <c r="A248" s="250"/>
      <c r="B248" s="254"/>
      <c r="C248" s="254"/>
      <c r="D248" s="254"/>
      <c r="E248" s="588"/>
      <c r="F248" s="250"/>
      <c r="H248" s="558"/>
      <c r="I248" s="588"/>
      <c r="L248" s="558"/>
    </row>
    <row r="249" spans="1:12" s="109" customFormat="1" ht="11.25">
      <c r="A249" s="250"/>
      <c r="B249" s="254"/>
      <c r="C249" s="254"/>
      <c r="D249" s="254"/>
      <c r="E249" s="588"/>
      <c r="F249" s="250"/>
      <c r="H249" s="558"/>
      <c r="I249" s="588"/>
      <c r="L249" s="558"/>
    </row>
    <row r="250" spans="1:12" s="109" customFormat="1" ht="11.25">
      <c r="A250" s="250"/>
      <c r="B250" s="254"/>
      <c r="C250" s="254"/>
      <c r="D250" s="254"/>
      <c r="E250" s="588"/>
      <c r="F250" s="250"/>
      <c r="H250" s="558"/>
      <c r="I250" s="588"/>
      <c r="L250" s="558"/>
    </row>
    <row r="251" spans="1:12" s="109" customFormat="1" ht="11.25">
      <c r="A251" s="250"/>
      <c r="B251" s="254"/>
      <c r="C251" s="254"/>
      <c r="D251" s="254"/>
      <c r="E251" s="588"/>
      <c r="F251" s="250"/>
      <c r="H251" s="558"/>
      <c r="I251" s="588"/>
      <c r="L251" s="558"/>
    </row>
    <row r="252" spans="1:12" s="109" customFormat="1" ht="11.25">
      <c r="A252" s="250"/>
      <c r="B252" s="254"/>
      <c r="C252" s="254"/>
      <c r="D252" s="254"/>
      <c r="E252" s="588"/>
      <c r="F252" s="250"/>
      <c r="H252" s="558"/>
      <c r="I252" s="588"/>
      <c r="L252" s="558"/>
    </row>
    <row r="253" spans="1:12" s="109" customFormat="1" ht="11.25">
      <c r="A253" s="250"/>
      <c r="B253" s="254"/>
      <c r="C253" s="254"/>
      <c r="D253" s="254"/>
      <c r="E253" s="588"/>
      <c r="F253" s="250"/>
      <c r="H253" s="558"/>
      <c r="I253" s="588"/>
      <c r="L253" s="558"/>
    </row>
    <row r="254" spans="1:12" s="109" customFormat="1" ht="11.25">
      <c r="A254" s="250"/>
      <c r="B254" s="254"/>
      <c r="C254" s="254"/>
      <c r="D254" s="254"/>
      <c r="E254" s="588"/>
      <c r="F254" s="250"/>
      <c r="H254" s="558"/>
      <c r="I254" s="588"/>
      <c r="L254" s="558"/>
    </row>
    <row r="255" spans="1:12" s="109" customFormat="1" ht="11.25">
      <c r="A255" s="250"/>
      <c r="B255" s="254"/>
      <c r="C255" s="254"/>
      <c r="D255" s="254"/>
      <c r="E255" s="588"/>
      <c r="F255" s="250"/>
      <c r="H255" s="558"/>
      <c r="I255" s="588"/>
      <c r="L255" s="558"/>
    </row>
    <row r="256" spans="1:12" s="109" customFormat="1" ht="11.25">
      <c r="A256" s="250"/>
      <c r="B256" s="254"/>
      <c r="C256" s="254"/>
      <c r="D256" s="254"/>
      <c r="E256" s="588"/>
      <c r="F256" s="250"/>
      <c r="H256" s="558"/>
      <c r="I256" s="588"/>
      <c r="L256" s="558"/>
    </row>
    <row r="257" spans="1:12" s="109" customFormat="1" ht="11.25">
      <c r="A257" s="250"/>
      <c r="B257" s="254"/>
      <c r="C257" s="254"/>
      <c r="D257" s="254"/>
      <c r="E257" s="588"/>
      <c r="F257" s="250"/>
      <c r="H257" s="558"/>
      <c r="I257" s="588"/>
      <c r="L257" s="558"/>
    </row>
    <row r="258" spans="1:12" s="109" customFormat="1" ht="11.25">
      <c r="A258" s="250"/>
      <c r="B258" s="254"/>
      <c r="C258" s="254"/>
      <c r="D258" s="254"/>
      <c r="E258" s="588"/>
      <c r="F258" s="250"/>
      <c r="H258" s="558"/>
      <c r="I258" s="588"/>
      <c r="L258" s="558"/>
    </row>
    <row r="259" spans="1:12" s="109" customFormat="1" ht="11.25">
      <c r="A259" s="250"/>
      <c r="B259" s="254"/>
      <c r="C259" s="254"/>
      <c r="D259" s="254"/>
      <c r="E259" s="588"/>
      <c r="F259" s="250"/>
      <c r="H259" s="558"/>
      <c r="I259" s="588"/>
      <c r="L259" s="558"/>
    </row>
    <row r="260" spans="1:12" s="109" customFormat="1" ht="11.25">
      <c r="A260" s="250"/>
      <c r="B260" s="254"/>
      <c r="C260" s="254"/>
      <c r="D260" s="254"/>
      <c r="E260" s="588"/>
      <c r="F260" s="250"/>
      <c r="H260" s="558"/>
      <c r="I260" s="588"/>
      <c r="L260" s="558"/>
    </row>
    <row r="261" spans="1:12" s="109" customFormat="1" ht="11.25">
      <c r="A261" s="250"/>
      <c r="B261" s="254"/>
      <c r="C261" s="254"/>
      <c r="D261" s="254"/>
      <c r="E261" s="588"/>
      <c r="F261" s="250"/>
      <c r="H261" s="558"/>
      <c r="I261" s="588"/>
      <c r="L261" s="558"/>
    </row>
    <row r="262" spans="1:12" s="109" customFormat="1" ht="11.25">
      <c r="A262" s="250"/>
      <c r="B262" s="254"/>
      <c r="C262" s="254"/>
      <c r="D262" s="254"/>
      <c r="E262" s="588"/>
      <c r="F262" s="250"/>
      <c r="H262" s="558"/>
      <c r="I262" s="588"/>
      <c r="L262" s="558"/>
    </row>
    <row r="263" spans="1:12" s="109" customFormat="1" ht="11.25">
      <c r="A263" s="250"/>
      <c r="B263" s="254"/>
      <c r="C263" s="254"/>
      <c r="D263" s="254"/>
      <c r="E263" s="588"/>
      <c r="F263" s="250"/>
      <c r="H263" s="558"/>
      <c r="I263" s="588"/>
      <c r="L263" s="558"/>
    </row>
    <row r="264" spans="1:12" s="109" customFormat="1" ht="11.25">
      <c r="A264" s="250"/>
      <c r="B264" s="254"/>
      <c r="C264" s="254"/>
      <c r="D264" s="254"/>
      <c r="E264" s="588"/>
      <c r="F264" s="250"/>
      <c r="H264" s="558"/>
      <c r="I264" s="588"/>
      <c r="L264" s="558"/>
    </row>
    <row r="265" spans="1:12" s="109" customFormat="1" ht="11.25">
      <c r="A265" s="250"/>
      <c r="B265" s="254"/>
      <c r="C265" s="254"/>
      <c r="D265" s="254"/>
      <c r="E265" s="588"/>
      <c r="F265" s="250"/>
      <c r="H265" s="558"/>
      <c r="I265" s="588"/>
      <c r="L265" s="558"/>
    </row>
    <row r="266" spans="1:12" s="109" customFormat="1" ht="11.25">
      <c r="A266" s="250"/>
      <c r="B266" s="254"/>
      <c r="C266" s="254"/>
      <c r="D266" s="254"/>
      <c r="E266" s="588"/>
      <c r="F266" s="250"/>
      <c r="H266" s="558"/>
      <c r="I266" s="588"/>
      <c r="L266" s="558"/>
    </row>
    <row r="267" spans="1:12" s="109" customFormat="1" ht="11.25">
      <c r="A267" s="250"/>
      <c r="B267" s="254"/>
      <c r="C267" s="254"/>
      <c r="D267" s="254"/>
      <c r="E267" s="588"/>
      <c r="F267" s="250"/>
      <c r="H267" s="558"/>
      <c r="I267" s="588"/>
      <c r="L267" s="558"/>
    </row>
    <row r="268" spans="1:12" s="109" customFormat="1" ht="11.25">
      <c r="A268" s="250"/>
      <c r="B268" s="254"/>
      <c r="C268" s="254"/>
      <c r="D268" s="254"/>
      <c r="E268" s="588"/>
      <c r="F268" s="250"/>
      <c r="H268" s="558"/>
      <c r="I268" s="588"/>
      <c r="L268" s="558"/>
    </row>
    <row r="269" spans="1:12" s="109" customFormat="1" ht="11.25">
      <c r="A269" s="250"/>
      <c r="B269" s="254"/>
      <c r="C269" s="254"/>
      <c r="D269" s="254"/>
      <c r="E269" s="588"/>
      <c r="F269" s="250"/>
      <c r="H269" s="558"/>
      <c r="I269" s="588"/>
      <c r="L269" s="558"/>
    </row>
    <row r="270" spans="1:12" s="109" customFormat="1" ht="11.25">
      <c r="A270" s="250"/>
      <c r="B270" s="254"/>
      <c r="C270" s="254"/>
      <c r="D270" s="254"/>
      <c r="E270" s="588"/>
      <c r="F270" s="250"/>
      <c r="H270" s="558"/>
      <c r="I270" s="588"/>
      <c r="L270" s="558"/>
    </row>
    <row r="271" spans="1:12" s="109" customFormat="1" ht="11.25">
      <c r="A271" s="250"/>
      <c r="B271" s="254"/>
      <c r="C271" s="254"/>
      <c r="D271" s="254"/>
      <c r="E271" s="588"/>
      <c r="F271" s="250"/>
      <c r="H271" s="558"/>
      <c r="I271" s="588"/>
      <c r="L271" s="558"/>
    </row>
    <row r="272" spans="1:12" s="109" customFormat="1" ht="11.25">
      <c r="A272" s="250"/>
      <c r="B272" s="254"/>
      <c r="C272" s="254"/>
      <c r="D272" s="254"/>
      <c r="E272" s="588"/>
      <c r="F272" s="250"/>
      <c r="H272" s="558"/>
      <c r="I272" s="588"/>
      <c r="L272" s="558"/>
    </row>
    <row r="273" spans="1:12" s="109" customFormat="1" ht="11.25">
      <c r="A273" s="250"/>
      <c r="B273" s="254"/>
      <c r="C273" s="254"/>
      <c r="D273" s="254"/>
      <c r="E273" s="588"/>
      <c r="F273" s="250"/>
      <c r="H273" s="558"/>
      <c r="I273" s="588"/>
      <c r="L273" s="558"/>
    </row>
    <row r="274" spans="1:12" s="109" customFormat="1" ht="11.25">
      <c r="A274" s="250"/>
      <c r="B274" s="254"/>
      <c r="C274" s="254"/>
      <c r="D274" s="254"/>
      <c r="E274" s="588"/>
      <c r="F274" s="250"/>
      <c r="H274" s="558"/>
      <c r="I274" s="588"/>
      <c r="L274" s="558"/>
    </row>
    <row r="275" spans="1:12" s="109" customFormat="1" ht="11.25">
      <c r="A275" s="250"/>
      <c r="B275" s="254"/>
      <c r="C275" s="254"/>
      <c r="D275" s="254"/>
      <c r="E275" s="588"/>
      <c r="F275" s="250"/>
      <c r="H275" s="558"/>
      <c r="I275" s="588"/>
      <c r="L275" s="558"/>
    </row>
    <row r="276" spans="1:12" s="109" customFormat="1" ht="11.25">
      <c r="A276" s="250"/>
      <c r="B276" s="254"/>
      <c r="C276" s="254"/>
      <c r="D276" s="254"/>
      <c r="E276" s="588"/>
      <c r="F276" s="250"/>
      <c r="H276" s="558"/>
      <c r="I276" s="588"/>
      <c r="L276" s="558"/>
    </row>
    <row r="277" spans="1:12" s="109" customFormat="1" ht="11.25">
      <c r="A277" s="250"/>
      <c r="B277" s="254"/>
      <c r="C277" s="254"/>
      <c r="D277" s="254"/>
      <c r="E277" s="588"/>
      <c r="F277" s="250"/>
      <c r="H277" s="558"/>
      <c r="I277" s="588"/>
      <c r="L277" s="558"/>
    </row>
    <row r="278" spans="1:12" s="109" customFormat="1" ht="11.25">
      <c r="A278" s="250"/>
      <c r="B278" s="254"/>
      <c r="C278" s="254"/>
      <c r="D278" s="254"/>
      <c r="E278" s="588"/>
      <c r="F278" s="250"/>
      <c r="H278" s="558"/>
      <c r="I278" s="588"/>
      <c r="L278" s="558"/>
    </row>
    <row r="279" spans="1:12" s="109" customFormat="1" ht="11.25">
      <c r="A279" s="250"/>
      <c r="B279" s="254"/>
      <c r="C279" s="254"/>
      <c r="D279" s="254"/>
      <c r="E279" s="588"/>
      <c r="F279" s="250"/>
      <c r="H279" s="558"/>
      <c r="I279" s="588"/>
      <c r="L279" s="558"/>
    </row>
    <row r="280" spans="1:12" s="109" customFormat="1" ht="11.25">
      <c r="A280" s="250"/>
      <c r="B280" s="254"/>
      <c r="C280" s="254"/>
      <c r="D280" s="254"/>
      <c r="E280" s="588"/>
      <c r="F280" s="250"/>
      <c r="H280" s="558"/>
      <c r="I280" s="588"/>
      <c r="L280" s="558"/>
    </row>
    <row r="281" spans="1:12" s="109" customFormat="1" ht="11.25">
      <c r="A281" s="250"/>
      <c r="B281" s="254"/>
      <c r="C281" s="254"/>
      <c r="D281" s="254"/>
      <c r="E281" s="588"/>
      <c r="F281" s="250"/>
      <c r="H281" s="558"/>
      <c r="I281" s="588"/>
      <c r="L281" s="558"/>
    </row>
    <row r="282" spans="1:12" s="109" customFormat="1" ht="11.25">
      <c r="A282" s="250"/>
      <c r="B282" s="254"/>
      <c r="C282" s="254"/>
      <c r="D282" s="254"/>
      <c r="E282" s="588"/>
      <c r="F282" s="250"/>
      <c r="H282" s="558"/>
      <c r="I282" s="588"/>
      <c r="L282" s="558"/>
    </row>
    <row r="283" spans="1:12" s="109" customFormat="1" ht="11.25">
      <c r="A283" s="250"/>
      <c r="B283" s="254"/>
      <c r="C283" s="254"/>
      <c r="D283" s="254"/>
      <c r="E283" s="588"/>
      <c r="F283" s="250"/>
      <c r="H283" s="558"/>
      <c r="I283" s="588"/>
      <c r="L283" s="558"/>
    </row>
    <row r="284" spans="1:12" s="109" customFormat="1" ht="11.25">
      <c r="A284" s="250"/>
      <c r="B284" s="254"/>
      <c r="C284" s="254"/>
      <c r="D284" s="254"/>
      <c r="E284" s="588"/>
      <c r="F284" s="250"/>
      <c r="H284" s="558"/>
      <c r="I284" s="588"/>
      <c r="L284" s="558"/>
    </row>
    <row r="285" spans="1:12" s="109" customFormat="1" ht="11.25">
      <c r="A285" s="250"/>
      <c r="B285" s="254"/>
      <c r="C285" s="254"/>
      <c r="D285" s="254"/>
      <c r="E285" s="588"/>
      <c r="F285" s="250"/>
      <c r="H285" s="558"/>
      <c r="I285" s="588"/>
      <c r="L285" s="558"/>
    </row>
    <row r="286" spans="1:12" s="109" customFormat="1" ht="11.25">
      <c r="A286" s="250"/>
      <c r="B286" s="254"/>
      <c r="C286" s="254"/>
      <c r="D286" s="254"/>
      <c r="E286" s="588"/>
      <c r="F286" s="250"/>
      <c r="H286" s="558"/>
      <c r="I286" s="588"/>
      <c r="L286" s="558"/>
    </row>
    <row r="287" spans="1:12" s="109" customFormat="1" ht="11.25">
      <c r="A287" s="250"/>
      <c r="B287" s="254"/>
      <c r="C287" s="254"/>
      <c r="D287" s="254"/>
      <c r="E287" s="588"/>
      <c r="F287" s="250"/>
      <c r="H287" s="558"/>
      <c r="I287" s="588"/>
      <c r="L287" s="558"/>
    </row>
    <row r="288" spans="1:12" s="109" customFormat="1" ht="11.25">
      <c r="A288" s="250"/>
      <c r="B288" s="254"/>
      <c r="C288" s="254"/>
      <c r="D288" s="254"/>
      <c r="E288" s="588"/>
      <c r="F288" s="250"/>
      <c r="H288" s="558"/>
      <c r="I288" s="588"/>
      <c r="L288" s="558"/>
    </row>
    <row r="289" spans="1:12" s="109" customFormat="1" ht="11.25">
      <c r="A289" s="250"/>
      <c r="B289" s="254"/>
      <c r="C289" s="254"/>
      <c r="D289" s="254"/>
      <c r="E289" s="588"/>
      <c r="F289" s="250"/>
      <c r="H289" s="558"/>
      <c r="I289" s="588"/>
      <c r="L289" s="558"/>
    </row>
    <row r="290" spans="1:12" s="109" customFormat="1" ht="11.25">
      <c r="A290" s="250"/>
      <c r="B290" s="254"/>
      <c r="C290" s="254"/>
      <c r="D290" s="254"/>
      <c r="E290" s="588"/>
      <c r="F290" s="250"/>
      <c r="H290" s="558"/>
      <c r="I290" s="588"/>
      <c r="L290" s="558"/>
    </row>
    <row r="291" spans="1:12" s="109" customFormat="1" ht="11.25">
      <c r="A291" s="250"/>
      <c r="B291" s="254"/>
      <c r="C291" s="254"/>
      <c r="D291" s="254"/>
      <c r="E291" s="588"/>
      <c r="F291" s="250"/>
      <c r="H291" s="558"/>
      <c r="I291" s="588"/>
      <c r="L291" s="558"/>
    </row>
    <row r="292" spans="1:12" s="109" customFormat="1" ht="11.25">
      <c r="A292" s="250"/>
      <c r="B292" s="254"/>
      <c r="C292" s="254"/>
      <c r="D292" s="254"/>
      <c r="E292" s="588"/>
      <c r="F292" s="250"/>
      <c r="H292" s="558"/>
      <c r="I292" s="588"/>
      <c r="L292" s="558"/>
    </row>
    <row r="293" spans="1:12" s="109" customFormat="1" ht="11.25">
      <c r="A293" s="250"/>
      <c r="B293" s="254"/>
      <c r="C293" s="254"/>
      <c r="D293" s="254"/>
      <c r="E293" s="588"/>
      <c r="F293" s="250"/>
      <c r="H293" s="558"/>
      <c r="I293" s="588"/>
      <c r="L293" s="558"/>
    </row>
    <row r="294" spans="1:12" s="109" customFormat="1" ht="11.25">
      <c r="A294" s="250"/>
      <c r="B294" s="254"/>
      <c r="C294" s="254"/>
      <c r="D294" s="254"/>
      <c r="E294" s="588"/>
      <c r="F294" s="250"/>
      <c r="H294" s="558"/>
      <c r="I294" s="588"/>
      <c r="L294" s="558"/>
    </row>
    <row r="295" spans="1:12" s="109" customFormat="1" ht="11.25">
      <c r="A295" s="250"/>
      <c r="B295" s="254"/>
      <c r="C295" s="254"/>
      <c r="D295" s="254"/>
      <c r="E295" s="588"/>
      <c r="F295" s="250"/>
      <c r="H295" s="558"/>
      <c r="I295" s="588"/>
      <c r="L295" s="558"/>
    </row>
    <row r="296" spans="1:12" s="109" customFormat="1" ht="11.25">
      <c r="A296" s="250"/>
      <c r="B296" s="254"/>
      <c r="C296" s="254"/>
      <c r="D296" s="254"/>
      <c r="E296" s="588"/>
      <c r="F296" s="250"/>
      <c r="H296" s="558"/>
      <c r="I296" s="588"/>
      <c r="L296" s="558"/>
    </row>
    <row r="297" spans="1:12" s="109" customFormat="1" ht="11.25">
      <c r="A297" s="250"/>
      <c r="B297" s="254"/>
      <c r="C297" s="254"/>
      <c r="D297" s="254"/>
      <c r="E297" s="588"/>
      <c r="F297" s="250"/>
      <c r="H297" s="558"/>
      <c r="I297" s="588"/>
      <c r="L297" s="558"/>
    </row>
    <row r="298" spans="1:12" s="109" customFormat="1" ht="11.25">
      <c r="A298" s="250"/>
      <c r="B298" s="254"/>
      <c r="C298" s="254"/>
      <c r="D298" s="254"/>
      <c r="E298" s="588"/>
      <c r="F298" s="250"/>
      <c r="H298" s="558"/>
      <c r="I298" s="588"/>
      <c r="L298" s="558"/>
    </row>
    <row r="299" spans="1:12" s="109" customFormat="1" ht="11.25">
      <c r="A299" s="250"/>
      <c r="B299" s="254"/>
      <c r="C299" s="254"/>
      <c r="D299" s="254"/>
      <c r="E299" s="588"/>
      <c r="F299" s="250"/>
      <c r="H299" s="558"/>
      <c r="I299" s="588"/>
      <c r="L299" s="558"/>
    </row>
    <row r="300" spans="1:12" s="109" customFormat="1" ht="11.25">
      <c r="A300" s="250"/>
      <c r="B300" s="254"/>
      <c r="C300" s="254"/>
      <c r="D300" s="254"/>
      <c r="E300" s="588"/>
      <c r="F300" s="250"/>
      <c r="H300" s="558"/>
      <c r="I300" s="588"/>
      <c r="L300" s="558"/>
    </row>
    <row r="301" spans="1:12" s="109" customFormat="1" ht="11.25">
      <c r="A301" s="250"/>
      <c r="B301" s="254"/>
      <c r="C301" s="254"/>
      <c r="D301" s="254"/>
      <c r="E301" s="588"/>
      <c r="F301" s="250"/>
      <c r="H301" s="558"/>
      <c r="I301" s="588"/>
      <c r="L301" s="558"/>
    </row>
    <row r="302" spans="1:12" s="109" customFormat="1" ht="11.25">
      <c r="A302" s="250"/>
      <c r="B302" s="254"/>
      <c r="C302" s="254"/>
      <c r="D302" s="254"/>
      <c r="E302" s="588"/>
      <c r="F302" s="250"/>
      <c r="H302" s="558"/>
      <c r="I302" s="588"/>
      <c r="L302" s="558"/>
    </row>
    <row r="303" spans="1:12" s="109" customFormat="1" ht="11.25">
      <c r="A303" s="250"/>
      <c r="B303" s="254"/>
      <c r="C303" s="254"/>
      <c r="D303" s="254"/>
      <c r="E303" s="588"/>
      <c r="F303" s="250"/>
      <c r="H303" s="558"/>
      <c r="I303" s="588"/>
      <c r="L303" s="558"/>
    </row>
    <row r="304" spans="1:12" s="109" customFormat="1" ht="11.25">
      <c r="A304" s="250"/>
      <c r="B304" s="254"/>
      <c r="C304" s="254"/>
      <c r="D304" s="254"/>
      <c r="E304" s="588"/>
      <c r="F304" s="250"/>
      <c r="H304" s="558"/>
      <c r="I304" s="588"/>
      <c r="L304" s="558"/>
    </row>
    <row r="305" spans="1:12" s="109" customFormat="1" ht="11.25">
      <c r="A305" s="250"/>
      <c r="B305" s="254"/>
      <c r="C305" s="254"/>
      <c r="D305" s="254"/>
      <c r="E305" s="588"/>
      <c r="F305" s="250"/>
      <c r="H305" s="558"/>
      <c r="I305" s="588"/>
      <c r="L305" s="558"/>
    </row>
    <row r="306" spans="1:12" s="109" customFormat="1" ht="11.25">
      <c r="A306" s="250"/>
      <c r="B306" s="254"/>
      <c r="C306" s="254"/>
      <c r="D306" s="254"/>
      <c r="E306" s="588"/>
      <c r="F306" s="250"/>
      <c r="H306" s="558"/>
      <c r="I306" s="588"/>
      <c r="L306" s="558"/>
    </row>
    <row r="307" spans="1:12" s="109" customFormat="1" ht="11.25">
      <c r="A307" s="250"/>
      <c r="B307" s="254"/>
      <c r="C307" s="254"/>
      <c r="D307" s="254"/>
      <c r="E307" s="588"/>
      <c r="F307" s="250"/>
      <c r="H307" s="558"/>
      <c r="I307" s="588"/>
      <c r="L307" s="558"/>
    </row>
    <row r="308" spans="1:12" s="109" customFormat="1" ht="11.25">
      <c r="A308" s="250"/>
      <c r="B308" s="254"/>
      <c r="C308" s="254"/>
      <c r="D308" s="254"/>
      <c r="E308" s="588"/>
      <c r="F308" s="250"/>
      <c r="H308" s="558"/>
      <c r="I308" s="588"/>
      <c r="L308" s="558"/>
    </row>
    <row r="309" spans="1:12" s="109" customFormat="1" ht="11.25">
      <c r="A309" s="250"/>
      <c r="B309" s="254"/>
      <c r="C309" s="254"/>
      <c r="D309" s="254"/>
      <c r="E309" s="588"/>
      <c r="F309" s="250"/>
      <c r="H309" s="558"/>
      <c r="I309" s="588"/>
      <c r="L309" s="558"/>
    </row>
    <row r="310" spans="1:12" s="109" customFormat="1" ht="11.25">
      <c r="A310" s="250"/>
      <c r="B310" s="254"/>
      <c r="C310" s="254"/>
      <c r="D310" s="254"/>
      <c r="E310" s="588"/>
      <c r="F310" s="250"/>
      <c r="H310" s="558"/>
      <c r="I310" s="588"/>
      <c r="L310" s="558"/>
    </row>
    <row r="311" spans="1:12" s="109" customFormat="1" ht="11.25">
      <c r="A311" s="250"/>
      <c r="B311" s="254"/>
      <c r="C311" s="254"/>
      <c r="D311" s="254"/>
      <c r="E311" s="588"/>
      <c r="F311" s="250"/>
      <c r="H311" s="558"/>
      <c r="I311" s="588"/>
      <c r="L311" s="558"/>
    </row>
    <row r="312" spans="1:12" s="109" customFormat="1" ht="11.25">
      <c r="A312" s="250"/>
      <c r="B312" s="254"/>
      <c r="C312" s="254"/>
      <c r="D312" s="254"/>
      <c r="E312" s="588"/>
      <c r="F312" s="250"/>
      <c r="H312" s="558"/>
      <c r="I312" s="588"/>
      <c r="L312" s="558"/>
    </row>
    <row r="313" spans="1:12" s="109" customFormat="1" ht="11.25">
      <c r="A313" s="250"/>
      <c r="B313" s="254"/>
      <c r="C313" s="254"/>
      <c r="D313" s="254"/>
      <c r="E313" s="588"/>
      <c r="F313" s="250"/>
      <c r="H313" s="558"/>
      <c r="I313" s="588"/>
      <c r="L313" s="558"/>
    </row>
    <row r="314" spans="1:12" s="109" customFormat="1" ht="11.25">
      <c r="A314" s="250"/>
      <c r="B314" s="254"/>
      <c r="C314" s="254"/>
      <c r="D314" s="254"/>
      <c r="E314" s="588"/>
      <c r="F314" s="250"/>
      <c r="H314" s="558"/>
      <c r="I314" s="588"/>
      <c r="L314" s="558"/>
    </row>
    <row r="315" spans="1:12" s="109" customFormat="1" ht="11.25">
      <c r="A315" s="250"/>
      <c r="B315" s="254"/>
      <c r="C315" s="254"/>
      <c r="D315" s="254"/>
      <c r="E315" s="588"/>
      <c r="F315" s="250"/>
      <c r="H315" s="558"/>
      <c r="I315" s="588"/>
      <c r="L315" s="558"/>
    </row>
    <row r="316" spans="1:12" s="109" customFormat="1" ht="11.25">
      <c r="A316" s="250"/>
      <c r="B316" s="254"/>
      <c r="C316" s="254"/>
      <c r="D316" s="254"/>
      <c r="E316" s="588"/>
      <c r="F316" s="250"/>
      <c r="H316" s="558"/>
      <c r="I316" s="588"/>
      <c r="L316" s="558"/>
    </row>
    <row r="317" spans="1:12" s="109" customFormat="1" ht="11.25">
      <c r="A317" s="250"/>
      <c r="B317" s="254"/>
      <c r="C317" s="254"/>
      <c r="D317" s="254"/>
      <c r="E317" s="588"/>
      <c r="F317" s="250"/>
      <c r="H317" s="558"/>
      <c r="I317" s="588"/>
      <c r="L317" s="558"/>
    </row>
    <row r="318" spans="1:12" s="109" customFormat="1" ht="11.25">
      <c r="A318" s="250"/>
      <c r="B318" s="254"/>
      <c r="C318" s="254"/>
      <c r="D318" s="254"/>
      <c r="E318" s="588"/>
      <c r="F318" s="250"/>
      <c r="H318" s="558"/>
      <c r="I318" s="588"/>
      <c r="L318" s="558"/>
    </row>
    <row r="319" spans="1:12" s="109" customFormat="1" ht="11.25">
      <c r="A319" s="250"/>
      <c r="B319" s="254"/>
      <c r="C319" s="254"/>
      <c r="D319" s="254"/>
      <c r="E319" s="588"/>
      <c r="F319" s="250"/>
      <c r="H319" s="558"/>
      <c r="I319" s="588"/>
      <c r="L319" s="558"/>
    </row>
    <row r="320" spans="1:12" s="109" customFormat="1" ht="11.25">
      <c r="A320" s="250"/>
      <c r="B320" s="254"/>
      <c r="C320" s="254"/>
      <c r="D320" s="254"/>
      <c r="E320" s="588"/>
      <c r="F320" s="250"/>
      <c r="H320" s="558"/>
      <c r="I320" s="588"/>
      <c r="L320" s="558"/>
    </row>
    <row r="321" spans="1:12" s="109" customFormat="1" ht="11.25">
      <c r="A321" s="250"/>
      <c r="B321" s="254"/>
      <c r="C321" s="254"/>
      <c r="D321" s="254"/>
      <c r="E321" s="588"/>
      <c r="F321" s="250"/>
      <c r="H321" s="558"/>
      <c r="I321" s="588"/>
      <c r="L321" s="558"/>
    </row>
    <row r="322" spans="1:12" s="109" customFormat="1" ht="11.25">
      <c r="A322" s="250"/>
      <c r="B322" s="254"/>
      <c r="C322" s="254"/>
      <c r="D322" s="254"/>
      <c r="E322" s="588"/>
      <c r="F322" s="250"/>
      <c r="H322" s="558"/>
      <c r="I322" s="588"/>
      <c r="L322" s="558"/>
    </row>
    <row r="323" spans="1:12" s="109" customFormat="1" ht="11.25">
      <c r="A323" s="250"/>
      <c r="B323" s="254"/>
      <c r="C323" s="254"/>
      <c r="D323" s="254"/>
      <c r="E323" s="588"/>
      <c r="F323" s="250"/>
      <c r="H323" s="558"/>
      <c r="I323" s="588"/>
      <c r="L323" s="558"/>
    </row>
    <row r="324" spans="1:12" s="109" customFormat="1" ht="11.25">
      <c r="A324" s="250"/>
      <c r="B324" s="254"/>
      <c r="C324" s="254"/>
      <c r="D324" s="254"/>
      <c r="E324" s="588"/>
      <c r="F324" s="250"/>
      <c r="H324" s="558"/>
      <c r="I324" s="588"/>
      <c r="L324" s="558"/>
    </row>
    <row r="325" spans="1:12" s="109" customFormat="1" ht="11.25">
      <c r="A325" s="250"/>
      <c r="B325" s="254"/>
      <c r="C325" s="254"/>
      <c r="D325" s="254"/>
      <c r="E325" s="588"/>
      <c r="F325" s="250"/>
      <c r="H325" s="558"/>
      <c r="I325" s="588"/>
      <c r="L325" s="558"/>
    </row>
    <row r="326" spans="1:12" s="109" customFormat="1" ht="11.25">
      <c r="A326" s="250"/>
      <c r="B326" s="254"/>
      <c r="C326" s="254"/>
      <c r="D326" s="254"/>
      <c r="E326" s="588"/>
      <c r="F326" s="250"/>
      <c r="H326" s="558"/>
      <c r="I326" s="588"/>
      <c r="L326" s="558"/>
    </row>
    <row r="327" spans="1:12" s="109" customFormat="1" ht="11.25">
      <c r="A327" s="250"/>
      <c r="B327" s="254"/>
      <c r="C327" s="254"/>
      <c r="D327" s="254"/>
      <c r="E327" s="588"/>
      <c r="F327" s="250"/>
      <c r="H327" s="558"/>
      <c r="I327" s="588"/>
      <c r="L327" s="558"/>
    </row>
    <row r="328" spans="1:12" s="109" customFormat="1" ht="11.25">
      <c r="A328" s="250"/>
      <c r="B328" s="254"/>
      <c r="C328" s="254"/>
      <c r="D328" s="254"/>
      <c r="E328" s="588"/>
      <c r="F328" s="250"/>
      <c r="H328" s="558"/>
      <c r="I328" s="588"/>
      <c r="L328" s="558"/>
    </row>
    <row r="329" spans="1:12" s="109" customFormat="1" ht="11.25">
      <c r="A329" s="250"/>
      <c r="B329" s="254"/>
      <c r="C329" s="254"/>
      <c r="D329" s="254"/>
      <c r="E329" s="588"/>
      <c r="F329" s="250"/>
      <c r="H329" s="558"/>
      <c r="I329" s="588"/>
      <c r="L329" s="558"/>
    </row>
    <row r="330" spans="1:12" s="109" customFormat="1" ht="11.25">
      <c r="A330" s="250"/>
      <c r="B330" s="254"/>
      <c r="C330" s="254"/>
      <c r="D330" s="254"/>
      <c r="E330" s="588"/>
      <c r="F330" s="250"/>
      <c r="H330" s="558"/>
      <c r="I330" s="588"/>
      <c r="L330" s="558"/>
    </row>
    <row r="331" spans="1:12" s="109" customFormat="1" ht="11.25">
      <c r="A331" s="250"/>
      <c r="B331" s="254"/>
      <c r="C331" s="254"/>
      <c r="D331" s="254"/>
      <c r="E331" s="588"/>
      <c r="F331" s="250"/>
      <c r="H331" s="558"/>
      <c r="I331" s="588"/>
      <c r="L331" s="558"/>
    </row>
    <row r="332" spans="1:12" s="109" customFormat="1" ht="11.25">
      <c r="A332" s="250"/>
      <c r="B332" s="254"/>
      <c r="C332" s="254"/>
      <c r="D332" s="254"/>
      <c r="E332" s="588"/>
      <c r="F332" s="250"/>
      <c r="H332" s="558"/>
      <c r="I332" s="588"/>
      <c r="L332" s="558"/>
    </row>
    <row r="333" spans="1:12" s="109" customFormat="1" ht="11.25">
      <c r="A333" s="250"/>
      <c r="B333" s="254"/>
      <c r="C333" s="254"/>
      <c r="D333" s="254"/>
      <c r="E333" s="588"/>
      <c r="F333" s="250"/>
      <c r="H333" s="558"/>
      <c r="I333" s="588"/>
      <c r="L333" s="558"/>
    </row>
    <row r="334" spans="1:12" s="109" customFormat="1" ht="11.25">
      <c r="A334" s="250"/>
      <c r="B334" s="254"/>
      <c r="C334" s="254"/>
      <c r="D334" s="254"/>
      <c r="E334" s="588"/>
      <c r="F334" s="250"/>
      <c r="H334" s="558"/>
      <c r="I334" s="588"/>
      <c r="L334" s="558"/>
    </row>
    <row r="335" spans="1:12" s="109" customFormat="1" ht="11.25">
      <c r="A335" s="250"/>
      <c r="B335" s="254"/>
      <c r="C335" s="254"/>
      <c r="D335" s="254"/>
      <c r="E335" s="588"/>
      <c r="F335" s="250"/>
      <c r="H335" s="558"/>
      <c r="I335" s="588"/>
      <c r="L335" s="558"/>
    </row>
    <row r="336" spans="1:12" s="109" customFormat="1" ht="11.25">
      <c r="A336" s="250"/>
      <c r="B336" s="254"/>
      <c r="C336" s="254"/>
      <c r="D336" s="254"/>
      <c r="E336" s="588"/>
      <c r="F336" s="250"/>
      <c r="H336" s="558"/>
      <c r="I336" s="588"/>
      <c r="L336" s="558"/>
    </row>
    <row r="337" spans="1:12" s="109" customFormat="1" ht="11.25">
      <c r="A337" s="250"/>
      <c r="B337" s="254"/>
      <c r="C337" s="254"/>
      <c r="D337" s="254"/>
      <c r="E337" s="588"/>
      <c r="F337" s="250"/>
      <c r="H337" s="558"/>
      <c r="I337" s="588"/>
      <c r="L337" s="558"/>
    </row>
    <row r="338" spans="1:12" s="109" customFormat="1" ht="11.25">
      <c r="A338" s="250"/>
      <c r="B338" s="254"/>
      <c r="C338" s="254"/>
      <c r="D338" s="254"/>
      <c r="E338" s="588"/>
      <c r="F338" s="250"/>
      <c r="H338" s="558"/>
      <c r="I338" s="588"/>
      <c r="L338" s="558"/>
    </row>
    <row r="339" spans="1:12" s="109" customFormat="1" ht="11.25">
      <c r="A339" s="250"/>
      <c r="B339" s="254"/>
      <c r="C339" s="254"/>
      <c r="D339" s="254"/>
      <c r="E339" s="588"/>
      <c r="F339" s="250"/>
      <c r="H339" s="558"/>
      <c r="I339" s="588"/>
      <c r="L339" s="558"/>
    </row>
    <row r="340" spans="1:12" s="109" customFormat="1" ht="11.25">
      <c r="A340" s="250"/>
      <c r="B340" s="254"/>
      <c r="C340" s="254"/>
      <c r="D340" s="254"/>
      <c r="E340" s="588"/>
      <c r="F340" s="250"/>
      <c r="H340" s="558"/>
      <c r="I340" s="588"/>
      <c r="L340" s="558"/>
    </row>
    <row r="341" spans="1:12" s="109" customFormat="1" ht="11.25">
      <c r="A341" s="250"/>
      <c r="B341" s="254"/>
      <c r="C341" s="254"/>
      <c r="D341" s="254"/>
      <c r="E341" s="588"/>
      <c r="F341" s="250"/>
      <c r="H341" s="558"/>
      <c r="I341" s="588"/>
      <c r="L341" s="558"/>
    </row>
    <row r="342" spans="1:12" s="109" customFormat="1" ht="11.25">
      <c r="A342" s="250"/>
      <c r="B342" s="254"/>
      <c r="C342" s="254"/>
      <c r="D342" s="254"/>
      <c r="E342" s="588"/>
      <c r="F342" s="250"/>
      <c r="H342" s="558"/>
      <c r="I342" s="588"/>
      <c r="L342" s="558"/>
    </row>
    <row r="343" spans="1:12" s="109" customFormat="1" ht="11.25">
      <c r="A343" s="250"/>
      <c r="B343" s="254"/>
      <c r="C343" s="254"/>
      <c r="D343" s="254"/>
      <c r="E343" s="588"/>
      <c r="F343" s="250"/>
      <c r="H343" s="558"/>
      <c r="I343" s="588"/>
      <c r="L343" s="558"/>
    </row>
    <row r="344" spans="1:12" s="109" customFormat="1" ht="11.25">
      <c r="A344" s="250"/>
      <c r="B344" s="254"/>
      <c r="C344" s="254"/>
      <c r="D344" s="254"/>
      <c r="E344" s="588"/>
      <c r="F344" s="250"/>
      <c r="H344" s="558"/>
      <c r="I344" s="588"/>
      <c r="L344" s="558"/>
    </row>
    <row r="345" spans="1:12" s="109" customFormat="1" ht="11.25">
      <c r="A345" s="250"/>
      <c r="B345" s="254"/>
      <c r="C345" s="254"/>
      <c r="D345" s="254"/>
      <c r="E345" s="588"/>
      <c r="F345" s="250"/>
      <c r="H345" s="558"/>
      <c r="I345" s="588"/>
      <c r="L345" s="558"/>
    </row>
    <row r="346" spans="1:12" s="109" customFormat="1" ht="11.25">
      <c r="A346" s="250"/>
      <c r="B346" s="254"/>
      <c r="C346" s="254"/>
      <c r="D346" s="254"/>
      <c r="E346" s="588"/>
      <c r="F346" s="250"/>
      <c r="H346" s="558"/>
      <c r="I346" s="588"/>
      <c r="L346" s="558"/>
    </row>
    <row r="347" spans="1:12" s="109" customFormat="1" ht="11.25">
      <c r="A347" s="250"/>
      <c r="B347" s="254"/>
      <c r="C347" s="254"/>
      <c r="D347" s="254"/>
      <c r="E347" s="588"/>
      <c r="F347" s="250"/>
      <c r="H347" s="558"/>
      <c r="I347" s="588"/>
      <c r="L347" s="558"/>
    </row>
    <row r="348" spans="1:12" s="109" customFormat="1" ht="11.25">
      <c r="A348" s="250"/>
      <c r="B348" s="254"/>
      <c r="C348" s="254"/>
      <c r="D348" s="254"/>
      <c r="E348" s="588"/>
      <c r="F348" s="250"/>
      <c r="H348" s="558"/>
      <c r="I348" s="588"/>
      <c r="L348" s="558"/>
    </row>
    <row r="349" spans="1:12" s="109" customFormat="1" ht="11.25">
      <c r="A349" s="250"/>
      <c r="B349" s="254"/>
      <c r="C349" s="254"/>
      <c r="D349" s="254"/>
      <c r="E349" s="588"/>
      <c r="F349" s="250"/>
      <c r="H349" s="558"/>
      <c r="I349" s="588"/>
      <c r="L349" s="558"/>
    </row>
    <row r="350" spans="1:12" s="109" customFormat="1" ht="11.25">
      <c r="A350" s="250"/>
      <c r="B350" s="254"/>
      <c r="C350" s="254"/>
      <c r="D350" s="254"/>
      <c r="E350" s="588"/>
      <c r="F350" s="250"/>
      <c r="H350" s="558"/>
      <c r="I350" s="588"/>
      <c r="L350" s="558"/>
    </row>
    <row r="351" spans="1:12" s="109" customFormat="1" ht="11.25">
      <c r="A351" s="250"/>
      <c r="B351" s="254"/>
      <c r="C351" s="254"/>
      <c r="D351" s="254"/>
      <c r="E351" s="588"/>
      <c r="F351" s="250"/>
      <c r="H351" s="558"/>
      <c r="I351" s="588"/>
      <c r="L351" s="558"/>
    </row>
    <row r="352" spans="1:12" s="109" customFormat="1" ht="11.25">
      <c r="A352" s="250"/>
      <c r="B352" s="254"/>
      <c r="C352" s="254"/>
      <c r="D352" s="254"/>
      <c r="E352" s="588"/>
      <c r="F352" s="250"/>
      <c r="H352" s="558"/>
      <c r="I352" s="588"/>
      <c r="L352" s="558"/>
    </row>
    <row r="353" spans="1:12" s="109" customFormat="1" ht="11.25">
      <c r="A353" s="250"/>
      <c r="B353" s="254"/>
      <c r="C353" s="254"/>
      <c r="D353" s="254"/>
      <c r="E353" s="588"/>
      <c r="F353" s="250"/>
      <c r="H353" s="558"/>
      <c r="I353" s="588"/>
      <c r="L353" s="558"/>
    </row>
    <row r="354" spans="1:12" s="109" customFormat="1" ht="11.25">
      <c r="A354" s="250"/>
      <c r="B354" s="254"/>
      <c r="C354" s="254"/>
      <c r="D354" s="254"/>
      <c r="E354" s="588"/>
      <c r="F354" s="250"/>
      <c r="H354" s="558"/>
      <c r="I354" s="588"/>
      <c r="L354" s="558"/>
    </row>
    <row r="355" spans="1:12" s="109" customFormat="1" ht="11.25">
      <c r="A355" s="250"/>
      <c r="B355" s="254"/>
      <c r="C355" s="254"/>
      <c r="D355" s="254"/>
      <c r="E355" s="588"/>
      <c r="F355" s="250"/>
      <c r="H355" s="558"/>
      <c r="I355" s="588"/>
      <c r="L355" s="558"/>
    </row>
    <row r="356" spans="1:12" s="109" customFormat="1" ht="11.25">
      <c r="A356" s="250"/>
      <c r="B356" s="254"/>
      <c r="C356" s="254"/>
      <c r="D356" s="254"/>
      <c r="E356" s="588"/>
      <c r="F356" s="250"/>
      <c r="H356" s="558"/>
      <c r="I356" s="588"/>
      <c r="L356" s="558"/>
    </row>
    <row r="357" spans="1:12" s="109" customFormat="1" ht="11.25">
      <c r="A357" s="250"/>
      <c r="B357" s="254"/>
      <c r="C357" s="254"/>
      <c r="D357" s="254"/>
      <c r="E357" s="588"/>
      <c r="F357" s="250"/>
      <c r="H357" s="558"/>
      <c r="I357" s="588"/>
      <c r="L357" s="558"/>
    </row>
    <row r="358" spans="1:12" s="109" customFormat="1" ht="11.25">
      <c r="A358" s="250"/>
      <c r="B358" s="254"/>
      <c r="C358" s="254"/>
      <c r="D358" s="254"/>
      <c r="E358" s="588"/>
      <c r="F358" s="250"/>
      <c r="H358" s="558"/>
      <c r="I358" s="588"/>
      <c r="L358" s="558"/>
    </row>
    <row r="359" spans="1:12" s="109" customFormat="1" ht="11.25">
      <c r="A359" s="250"/>
      <c r="B359" s="254"/>
      <c r="C359" s="254"/>
      <c r="D359" s="254"/>
      <c r="E359" s="588"/>
      <c r="F359" s="250"/>
      <c r="H359" s="558"/>
      <c r="I359" s="588"/>
      <c r="L359" s="558"/>
    </row>
    <row r="360" spans="1:12" s="109" customFormat="1" ht="11.25">
      <c r="A360" s="250"/>
      <c r="B360" s="254"/>
      <c r="C360" s="254"/>
      <c r="D360" s="254"/>
      <c r="E360" s="588"/>
      <c r="F360" s="250"/>
      <c r="H360" s="558"/>
      <c r="I360" s="588"/>
      <c r="L360" s="558"/>
    </row>
    <row r="361" spans="1:12" s="109" customFormat="1" ht="11.25">
      <c r="A361" s="250"/>
      <c r="B361" s="254"/>
      <c r="C361" s="254"/>
      <c r="D361" s="254"/>
      <c r="E361" s="588"/>
      <c r="F361" s="250"/>
      <c r="H361" s="558"/>
      <c r="I361" s="588"/>
      <c r="L361" s="558"/>
    </row>
    <row r="362" spans="1:12" s="109" customFormat="1" ht="11.25">
      <c r="A362" s="250"/>
      <c r="B362" s="254"/>
      <c r="C362" s="254"/>
      <c r="D362" s="254"/>
      <c r="E362" s="588"/>
      <c r="F362" s="250"/>
      <c r="H362" s="558"/>
      <c r="I362" s="588"/>
      <c r="L362" s="558"/>
    </row>
    <row r="363" spans="1:12" s="109" customFormat="1" ht="11.25">
      <c r="A363" s="250"/>
      <c r="B363" s="254"/>
      <c r="C363" s="254"/>
      <c r="D363" s="254"/>
      <c r="E363" s="588"/>
      <c r="F363" s="250"/>
      <c r="H363" s="558"/>
      <c r="I363" s="588"/>
      <c r="L363" s="558"/>
    </row>
    <row r="364" spans="1:12" s="109" customFormat="1" ht="11.25">
      <c r="A364" s="250"/>
      <c r="B364" s="254"/>
      <c r="C364" s="254"/>
      <c r="D364" s="254"/>
      <c r="E364" s="588"/>
      <c r="F364" s="250"/>
      <c r="H364" s="558"/>
      <c r="I364" s="588"/>
      <c r="L364" s="558"/>
    </row>
    <row r="365" spans="1:12" s="109" customFormat="1" ht="11.25">
      <c r="A365" s="250"/>
      <c r="B365" s="254"/>
      <c r="C365" s="254"/>
      <c r="D365" s="254"/>
      <c r="E365" s="588"/>
      <c r="F365" s="250"/>
      <c r="H365" s="558"/>
      <c r="I365" s="588"/>
      <c r="L365" s="558"/>
    </row>
    <row r="366" spans="1:12" s="109" customFormat="1" ht="11.25">
      <c r="A366" s="250"/>
      <c r="B366" s="254"/>
      <c r="C366" s="254"/>
      <c r="D366" s="254"/>
      <c r="E366" s="588"/>
      <c r="F366" s="250"/>
      <c r="H366" s="558"/>
      <c r="I366" s="588"/>
      <c r="L366" s="558"/>
    </row>
    <row r="367" spans="1:12" s="109" customFormat="1" ht="11.25">
      <c r="A367" s="250"/>
      <c r="B367" s="254"/>
      <c r="C367" s="254"/>
      <c r="D367" s="254"/>
      <c r="E367" s="588"/>
      <c r="F367" s="250"/>
      <c r="H367" s="558"/>
      <c r="I367" s="588"/>
      <c r="L367" s="558"/>
    </row>
    <row r="368" spans="1:12" s="109" customFormat="1" ht="11.25">
      <c r="A368" s="250"/>
      <c r="B368" s="254"/>
      <c r="C368" s="254"/>
      <c r="D368" s="254"/>
      <c r="E368" s="588"/>
      <c r="F368" s="250"/>
      <c r="H368" s="558"/>
      <c r="I368" s="588"/>
      <c r="L368" s="558"/>
    </row>
    <row r="369" spans="1:12" s="109" customFormat="1" ht="11.25">
      <c r="A369" s="250"/>
      <c r="B369" s="254"/>
      <c r="C369" s="254"/>
      <c r="D369" s="254"/>
      <c r="E369" s="588"/>
      <c r="F369" s="250"/>
      <c r="H369" s="558"/>
      <c r="I369" s="588"/>
      <c r="L369" s="558"/>
    </row>
    <row r="370" spans="1:12" s="109" customFormat="1" ht="11.25">
      <c r="A370" s="250"/>
      <c r="B370" s="254"/>
      <c r="C370" s="254"/>
      <c r="D370" s="254"/>
      <c r="E370" s="588"/>
      <c r="F370" s="250"/>
      <c r="H370" s="558"/>
      <c r="I370" s="588"/>
      <c r="L370" s="558"/>
    </row>
    <row r="371" spans="1:12" s="109" customFormat="1" ht="11.25">
      <c r="A371" s="250"/>
      <c r="B371" s="254"/>
      <c r="C371" s="254"/>
      <c r="D371" s="254"/>
      <c r="E371" s="588"/>
      <c r="F371" s="250"/>
      <c r="H371" s="558"/>
      <c r="I371" s="588"/>
      <c r="L371" s="558"/>
    </row>
    <row r="372" spans="1:12" s="109" customFormat="1" ht="11.25">
      <c r="A372" s="250"/>
      <c r="B372" s="254"/>
      <c r="C372" s="254"/>
      <c r="D372" s="254"/>
      <c r="E372" s="588"/>
      <c r="F372" s="250"/>
      <c r="H372" s="558"/>
      <c r="I372" s="588"/>
      <c r="L372" s="558"/>
    </row>
    <row r="373" spans="1:12" s="109" customFormat="1" ht="11.25">
      <c r="A373" s="250"/>
      <c r="B373" s="254"/>
      <c r="C373" s="254"/>
      <c r="D373" s="254"/>
      <c r="E373" s="588"/>
      <c r="F373" s="250"/>
      <c r="H373" s="558"/>
      <c r="I373" s="588"/>
      <c r="L373" s="558"/>
    </row>
    <row r="374" spans="1:12" s="109" customFormat="1" ht="11.25">
      <c r="A374" s="250"/>
      <c r="B374" s="254"/>
      <c r="C374" s="254"/>
      <c r="D374" s="254"/>
      <c r="E374" s="588"/>
      <c r="F374" s="250"/>
      <c r="H374" s="558"/>
      <c r="I374" s="588"/>
      <c r="L374" s="558"/>
    </row>
    <row r="375" spans="1:12" s="109" customFormat="1" ht="11.25">
      <c r="A375" s="250"/>
      <c r="B375" s="254"/>
      <c r="C375" s="254"/>
      <c r="D375" s="254"/>
      <c r="E375" s="588"/>
      <c r="F375" s="250"/>
      <c r="H375" s="558"/>
      <c r="I375" s="588"/>
      <c r="L375" s="558"/>
    </row>
    <row r="376" spans="1:12" s="109" customFormat="1" ht="11.25">
      <c r="A376" s="250"/>
      <c r="B376" s="254"/>
      <c r="C376" s="254"/>
      <c r="D376" s="254"/>
      <c r="E376" s="588"/>
      <c r="F376" s="250"/>
      <c r="H376" s="558"/>
      <c r="I376" s="588"/>
      <c r="L376" s="558"/>
    </row>
    <row r="377" spans="1:12" s="109" customFormat="1" ht="11.25">
      <c r="A377" s="250"/>
      <c r="B377" s="254"/>
      <c r="C377" s="254"/>
      <c r="D377" s="254"/>
      <c r="E377" s="588"/>
      <c r="F377" s="250"/>
      <c r="H377" s="558"/>
      <c r="I377" s="588"/>
      <c r="L377" s="558"/>
    </row>
    <row r="378" spans="1:12" s="109" customFormat="1" ht="11.25">
      <c r="A378" s="250"/>
      <c r="B378" s="254"/>
      <c r="C378" s="254"/>
      <c r="D378" s="254"/>
      <c r="E378" s="588"/>
      <c r="F378" s="250"/>
      <c r="H378" s="558"/>
      <c r="I378" s="588"/>
      <c r="L378" s="558"/>
    </row>
    <row r="379" spans="1:12" s="109" customFormat="1" ht="11.25">
      <c r="A379" s="250"/>
      <c r="B379" s="254"/>
      <c r="C379" s="254"/>
      <c r="D379" s="254"/>
      <c r="E379" s="588"/>
      <c r="F379" s="250"/>
      <c r="H379" s="558"/>
      <c r="I379" s="588"/>
      <c r="L379" s="558"/>
    </row>
    <row r="380" spans="1:12" s="109" customFormat="1" ht="11.25">
      <c r="A380" s="250"/>
      <c r="B380" s="254"/>
      <c r="C380" s="254"/>
      <c r="D380" s="254"/>
      <c r="E380" s="588"/>
      <c r="F380" s="250"/>
      <c r="H380" s="558"/>
      <c r="I380" s="588"/>
      <c r="L380" s="558"/>
    </row>
    <row r="381" spans="1:12" s="109" customFormat="1" ht="11.25">
      <c r="A381" s="250"/>
      <c r="B381" s="254"/>
      <c r="C381" s="254"/>
      <c r="D381" s="254"/>
      <c r="E381" s="588"/>
      <c r="F381" s="250"/>
      <c r="H381" s="558"/>
      <c r="I381" s="588"/>
      <c r="L381" s="558"/>
    </row>
    <row r="382" spans="1:12" s="109" customFormat="1" ht="11.25">
      <c r="A382" s="250"/>
      <c r="B382" s="254"/>
      <c r="C382" s="254"/>
      <c r="D382" s="254"/>
      <c r="E382" s="588"/>
      <c r="F382" s="250"/>
      <c r="H382" s="558"/>
      <c r="I382" s="588"/>
      <c r="L382" s="558"/>
    </row>
    <row r="383" spans="1:12" s="109" customFormat="1" ht="11.25">
      <c r="A383" s="250"/>
      <c r="B383" s="254"/>
      <c r="C383" s="254"/>
      <c r="D383" s="254"/>
      <c r="E383" s="588"/>
      <c r="F383" s="250"/>
      <c r="H383" s="558"/>
      <c r="I383" s="588"/>
      <c r="L383" s="558"/>
    </row>
    <row r="384" spans="1:12" s="109" customFormat="1" ht="11.25">
      <c r="A384" s="250"/>
      <c r="B384" s="254"/>
      <c r="C384" s="254"/>
      <c r="D384" s="254"/>
      <c r="E384" s="588"/>
      <c r="F384" s="250"/>
      <c r="H384" s="558"/>
      <c r="I384" s="588"/>
      <c r="L384" s="558"/>
    </row>
    <row r="385" spans="1:12" s="109" customFormat="1" ht="11.25">
      <c r="A385" s="250"/>
      <c r="B385" s="254"/>
      <c r="C385" s="254"/>
      <c r="D385" s="254"/>
      <c r="E385" s="588"/>
      <c r="F385" s="250"/>
      <c r="H385" s="558"/>
      <c r="I385" s="588"/>
      <c r="L385" s="558"/>
    </row>
    <row r="386" spans="1:12" s="109" customFormat="1" ht="11.25">
      <c r="A386" s="250"/>
      <c r="B386" s="254"/>
      <c r="C386" s="254"/>
      <c r="D386" s="254"/>
      <c r="E386" s="588"/>
      <c r="F386" s="250"/>
      <c r="H386" s="558"/>
      <c r="I386" s="588"/>
      <c r="L386" s="558"/>
    </row>
    <row r="387" spans="1:12" s="109" customFormat="1" ht="11.25">
      <c r="A387" s="250"/>
      <c r="B387" s="254"/>
      <c r="C387" s="254"/>
      <c r="D387" s="254"/>
      <c r="E387" s="588"/>
      <c r="F387" s="250"/>
      <c r="H387" s="558"/>
      <c r="I387" s="588"/>
      <c r="L387" s="558"/>
    </row>
    <row r="388" spans="1:12" s="109" customFormat="1" ht="11.25">
      <c r="A388" s="250"/>
      <c r="B388" s="254"/>
      <c r="C388" s="254"/>
      <c r="D388" s="254"/>
      <c r="E388" s="588"/>
      <c r="F388" s="250"/>
      <c r="H388" s="558"/>
      <c r="I388" s="588"/>
      <c r="L388" s="558"/>
    </row>
    <row r="389" spans="1:12" s="109" customFormat="1" ht="11.25">
      <c r="A389" s="250"/>
      <c r="B389" s="254"/>
      <c r="C389" s="254"/>
      <c r="D389" s="254"/>
      <c r="E389" s="588"/>
      <c r="F389" s="250"/>
      <c r="H389" s="558"/>
      <c r="I389" s="588"/>
      <c r="L389" s="558"/>
    </row>
    <row r="390" spans="1:12" s="109" customFormat="1" ht="11.25">
      <c r="A390" s="250"/>
      <c r="B390" s="254"/>
      <c r="C390" s="254"/>
      <c r="D390" s="254"/>
      <c r="E390" s="588"/>
      <c r="F390" s="250"/>
      <c r="H390" s="558"/>
      <c r="I390" s="588"/>
      <c r="L390" s="558"/>
    </row>
    <row r="391" spans="1:12" s="109" customFormat="1" ht="11.25">
      <c r="A391" s="250"/>
      <c r="B391" s="254"/>
      <c r="C391" s="254"/>
      <c r="D391" s="254"/>
      <c r="E391" s="588"/>
      <c r="F391" s="250"/>
      <c r="H391" s="558"/>
      <c r="I391" s="588"/>
      <c r="L391" s="558"/>
    </row>
    <row r="392" spans="1:12" s="109" customFormat="1" ht="11.25">
      <c r="A392" s="250"/>
      <c r="B392" s="254"/>
      <c r="C392" s="254"/>
      <c r="D392" s="254"/>
      <c r="E392" s="588"/>
      <c r="F392" s="250"/>
      <c r="H392" s="558"/>
      <c r="I392" s="588"/>
      <c r="L392" s="558"/>
    </row>
    <row r="393" spans="1:12" s="109" customFormat="1" ht="11.25">
      <c r="A393" s="250"/>
      <c r="B393" s="254"/>
      <c r="C393" s="254"/>
      <c r="D393" s="254"/>
      <c r="E393" s="588"/>
      <c r="F393" s="250"/>
      <c r="H393" s="558"/>
      <c r="I393" s="588"/>
      <c r="L393" s="558"/>
    </row>
    <row r="394" spans="1:12" s="109" customFormat="1" ht="11.25">
      <c r="A394" s="250"/>
      <c r="B394" s="254"/>
      <c r="C394" s="254"/>
      <c r="D394" s="254"/>
      <c r="E394" s="588"/>
      <c r="F394" s="250"/>
      <c r="H394" s="558"/>
      <c r="I394" s="588"/>
      <c r="L394" s="558"/>
    </row>
    <row r="395" spans="1:12" s="109" customFormat="1" ht="11.25">
      <c r="A395" s="250"/>
      <c r="B395" s="254"/>
      <c r="C395" s="254"/>
      <c r="D395" s="254"/>
      <c r="E395" s="588"/>
      <c r="F395" s="250"/>
      <c r="H395" s="558"/>
      <c r="I395" s="588"/>
      <c r="L395" s="558"/>
    </row>
    <row r="396" spans="1:12" s="109" customFormat="1" ht="11.25">
      <c r="A396" s="250"/>
      <c r="B396" s="254"/>
      <c r="C396" s="254"/>
      <c r="D396" s="254"/>
      <c r="E396" s="588"/>
      <c r="F396" s="250"/>
      <c r="H396" s="558"/>
      <c r="I396" s="588"/>
      <c r="L396" s="558"/>
    </row>
    <row r="397" spans="1:12" s="109" customFormat="1" ht="11.25">
      <c r="A397" s="250"/>
      <c r="B397" s="254"/>
      <c r="C397" s="254"/>
      <c r="D397" s="254"/>
      <c r="E397" s="588"/>
      <c r="F397" s="250"/>
      <c r="H397" s="558"/>
      <c r="I397" s="588"/>
      <c r="L397" s="558"/>
    </row>
    <row r="398" spans="1:12" s="109" customFormat="1" ht="11.25">
      <c r="A398" s="250"/>
      <c r="B398" s="254"/>
      <c r="C398" s="254"/>
      <c r="D398" s="254"/>
      <c r="E398" s="588"/>
      <c r="F398" s="250"/>
      <c r="H398" s="558"/>
      <c r="I398" s="588"/>
      <c r="L398" s="558"/>
    </row>
    <row r="399" spans="1:12" s="109" customFormat="1" ht="11.25">
      <c r="A399" s="250"/>
      <c r="B399" s="254"/>
      <c r="C399" s="254"/>
      <c r="D399" s="254"/>
      <c r="E399" s="588"/>
      <c r="F399" s="250"/>
      <c r="H399" s="558"/>
      <c r="I399" s="588"/>
      <c r="L399" s="558"/>
    </row>
    <row r="400" spans="1:12" s="109" customFormat="1" ht="11.25">
      <c r="A400" s="250"/>
      <c r="B400" s="254"/>
      <c r="C400" s="254"/>
      <c r="D400" s="254"/>
      <c r="E400" s="588"/>
      <c r="F400" s="250"/>
      <c r="H400" s="558"/>
      <c r="I400" s="588"/>
      <c r="L400" s="558"/>
    </row>
    <row r="401" spans="1:12" s="109" customFormat="1" ht="11.25">
      <c r="A401" s="250"/>
      <c r="B401" s="254"/>
      <c r="C401" s="254"/>
      <c r="D401" s="254"/>
      <c r="E401" s="588"/>
      <c r="F401" s="250"/>
      <c r="H401" s="558"/>
      <c r="I401" s="588"/>
      <c r="L401" s="558"/>
    </row>
    <row r="402" spans="1:12" s="109" customFormat="1" ht="11.25">
      <c r="A402" s="250"/>
      <c r="B402" s="254"/>
      <c r="C402" s="254"/>
      <c r="D402" s="254"/>
      <c r="E402" s="588"/>
      <c r="F402" s="250"/>
      <c r="H402" s="558"/>
      <c r="I402" s="588"/>
      <c r="L402" s="558"/>
    </row>
    <row r="403" spans="1:12" s="109" customFormat="1" ht="11.25">
      <c r="A403" s="250"/>
      <c r="B403" s="254"/>
      <c r="C403" s="254"/>
      <c r="D403" s="254"/>
      <c r="E403" s="588"/>
      <c r="F403" s="250"/>
      <c r="H403" s="558"/>
      <c r="I403" s="588"/>
      <c r="L403" s="558"/>
    </row>
    <row r="404" spans="1:12" s="109" customFormat="1" ht="11.25">
      <c r="A404" s="250"/>
      <c r="B404" s="254"/>
      <c r="C404" s="254"/>
      <c r="D404" s="254"/>
      <c r="E404" s="588"/>
      <c r="F404" s="250"/>
      <c r="H404" s="558"/>
      <c r="I404" s="588"/>
      <c r="L404" s="558"/>
    </row>
    <row r="405" spans="1:12" s="109" customFormat="1" ht="11.25">
      <c r="A405" s="250"/>
      <c r="B405" s="254"/>
      <c r="C405" s="254"/>
      <c r="D405" s="254"/>
      <c r="E405" s="588"/>
      <c r="F405" s="250"/>
      <c r="H405" s="558"/>
      <c r="I405" s="588"/>
      <c r="L405" s="558"/>
    </row>
    <row r="406" spans="1:12" s="109" customFormat="1" ht="11.25">
      <c r="A406" s="250"/>
      <c r="B406" s="254"/>
      <c r="C406" s="254"/>
      <c r="D406" s="254"/>
      <c r="E406" s="588"/>
      <c r="F406" s="250"/>
      <c r="H406" s="558"/>
      <c r="I406" s="588"/>
      <c r="L406" s="558"/>
    </row>
    <row r="407" spans="1:12" s="109" customFormat="1" ht="11.25">
      <c r="A407" s="250"/>
      <c r="B407" s="254"/>
      <c r="C407" s="254"/>
      <c r="D407" s="254"/>
      <c r="E407" s="588"/>
      <c r="F407" s="250"/>
      <c r="H407" s="558"/>
      <c r="I407" s="588"/>
      <c r="L407" s="558"/>
    </row>
    <row r="408" spans="1:12" s="109" customFormat="1" ht="11.25">
      <c r="A408" s="250"/>
      <c r="B408" s="254"/>
      <c r="C408" s="254"/>
      <c r="D408" s="254"/>
      <c r="E408" s="588"/>
      <c r="F408" s="250"/>
      <c r="H408" s="558"/>
      <c r="I408" s="588"/>
      <c r="L408" s="558"/>
    </row>
    <row r="409" spans="1:12" s="109" customFormat="1" ht="11.25">
      <c r="A409" s="250"/>
      <c r="B409" s="254"/>
      <c r="C409" s="254"/>
      <c r="D409" s="254"/>
      <c r="E409" s="588"/>
      <c r="F409" s="250"/>
      <c r="H409" s="558"/>
      <c r="I409" s="588"/>
      <c r="L409" s="558"/>
    </row>
    <row r="410" spans="1:12" s="109" customFormat="1" ht="11.25">
      <c r="A410" s="250"/>
      <c r="B410" s="254"/>
      <c r="C410" s="254"/>
      <c r="D410" s="254"/>
      <c r="E410" s="588"/>
      <c r="F410" s="250"/>
      <c r="H410" s="558"/>
      <c r="I410" s="588"/>
      <c r="L410" s="558"/>
    </row>
    <row r="411" spans="1:12" s="109" customFormat="1" ht="11.25">
      <c r="A411" s="250"/>
      <c r="B411" s="254"/>
      <c r="C411" s="254"/>
      <c r="D411" s="254"/>
      <c r="E411" s="588"/>
      <c r="F411" s="250"/>
      <c r="H411" s="558"/>
      <c r="I411" s="588"/>
      <c r="L411" s="558"/>
    </row>
    <row r="412" spans="1:12" s="109" customFormat="1" ht="11.25">
      <c r="A412" s="250"/>
      <c r="B412" s="254"/>
      <c r="C412" s="254"/>
      <c r="D412" s="254"/>
      <c r="E412" s="588"/>
      <c r="F412" s="250"/>
      <c r="H412" s="558"/>
      <c r="I412" s="588"/>
      <c r="L412" s="558"/>
    </row>
    <row r="413" spans="1:12" s="109" customFormat="1" ht="11.25">
      <c r="A413" s="250"/>
      <c r="B413" s="254"/>
      <c r="C413" s="254"/>
      <c r="D413" s="254"/>
      <c r="E413" s="588"/>
      <c r="F413" s="250"/>
      <c r="H413" s="558"/>
      <c r="I413" s="588"/>
      <c r="L413" s="558"/>
    </row>
    <row r="414" spans="1:12" s="109" customFormat="1" ht="11.25">
      <c r="A414" s="250"/>
      <c r="B414" s="254"/>
      <c r="C414" s="254"/>
      <c r="D414" s="254"/>
      <c r="E414" s="588"/>
      <c r="F414" s="250"/>
      <c r="H414" s="558"/>
      <c r="I414" s="588"/>
      <c r="L414" s="558"/>
    </row>
    <row r="415" spans="1:12" s="109" customFormat="1" ht="11.25">
      <c r="A415" s="250"/>
      <c r="B415" s="254"/>
      <c r="C415" s="254"/>
      <c r="D415" s="254"/>
      <c r="E415" s="588"/>
      <c r="F415" s="250"/>
      <c r="H415" s="558"/>
      <c r="I415" s="588"/>
      <c r="L415" s="558"/>
    </row>
    <row r="416" spans="1:12" s="109" customFormat="1" ht="11.25">
      <c r="A416" s="250"/>
      <c r="B416" s="254"/>
      <c r="C416" s="254"/>
      <c r="D416" s="254"/>
      <c r="E416" s="588"/>
      <c r="F416" s="250"/>
      <c r="H416" s="558"/>
      <c r="I416" s="588"/>
      <c r="L416" s="558"/>
    </row>
    <row r="417" spans="1:12" s="109" customFormat="1" ht="11.25">
      <c r="A417" s="250"/>
      <c r="B417" s="254"/>
      <c r="C417" s="254"/>
      <c r="D417" s="254"/>
      <c r="E417" s="588"/>
      <c r="F417" s="250"/>
      <c r="H417" s="558"/>
      <c r="I417" s="588"/>
      <c r="L417" s="558"/>
    </row>
    <row r="418" spans="1:12" s="109" customFormat="1" ht="11.25">
      <c r="A418" s="250"/>
      <c r="B418" s="254"/>
      <c r="C418" s="254"/>
      <c r="D418" s="254"/>
      <c r="E418" s="588"/>
      <c r="F418" s="250"/>
      <c r="H418" s="558"/>
      <c r="I418" s="588"/>
      <c r="L418" s="558"/>
    </row>
    <row r="419" spans="1:12" s="109" customFormat="1" ht="11.25">
      <c r="A419" s="250"/>
      <c r="B419" s="254"/>
      <c r="C419" s="254"/>
      <c r="D419" s="254"/>
      <c r="E419" s="588"/>
      <c r="F419" s="250"/>
      <c r="H419" s="558"/>
      <c r="I419" s="588"/>
      <c r="L419" s="558"/>
    </row>
    <row r="420" spans="1:12" s="109" customFormat="1" ht="11.25">
      <c r="A420" s="250"/>
      <c r="B420" s="254"/>
      <c r="C420" s="254"/>
      <c r="D420" s="254"/>
      <c r="E420" s="588"/>
      <c r="F420" s="250"/>
      <c r="H420" s="558"/>
      <c r="I420" s="588"/>
      <c r="L420" s="558"/>
    </row>
    <row r="421" spans="1:12" s="109" customFormat="1" ht="11.25">
      <c r="A421" s="250"/>
      <c r="B421" s="254"/>
      <c r="C421" s="254"/>
      <c r="D421" s="254"/>
      <c r="E421" s="588"/>
      <c r="F421" s="250"/>
      <c r="H421" s="558"/>
      <c r="I421" s="588"/>
      <c r="L421" s="558"/>
    </row>
    <row r="422" spans="1:12" s="109" customFormat="1" ht="11.25">
      <c r="A422" s="250"/>
      <c r="B422" s="254"/>
      <c r="C422" s="254"/>
      <c r="D422" s="254"/>
      <c r="E422" s="588"/>
      <c r="F422" s="250"/>
      <c r="H422" s="558"/>
      <c r="I422" s="588"/>
      <c r="L422" s="558"/>
    </row>
    <row r="423" spans="1:12" s="109" customFormat="1" ht="11.25">
      <c r="A423" s="250"/>
      <c r="B423" s="254"/>
      <c r="C423" s="254"/>
      <c r="D423" s="254"/>
      <c r="E423" s="588"/>
      <c r="F423" s="250"/>
      <c r="H423" s="558"/>
      <c r="I423" s="588"/>
      <c r="L423" s="558"/>
    </row>
    <row r="424" spans="1:12" s="109" customFormat="1" ht="11.25">
      <c r="A424" s="250"/>
      <c r="B424" s="254"/>
      <c r="C424" s="254"/>
      <c r="D424" s="254"/>
      <c r="E424" s="588"/>
      <c r="F424" s="250"/>
      <c r="H424" s="558"/>
      <c r="I424" s="588"/>
      <c r="L424" s="558"/>
    </row>
    <row r="425" spans="1:12" s="109" customFormat="1" ht="11.25">
      <c r="A425" s="250"/>
      <c r="B425" s="254"/>
      <c r="C425" s="254"/>
      <c r="D425" s="254"/>
      <c r="E425" s="588"/>
      <c r="F425" s="250"/>
      <c r="H425" s="558"/>
      <c r="I425" s="588"/>
      <c r="L425" s="558"/>
    </row>
    <row r="426" spans="1:12" s="109" customFormat="1" ht="11.25">
      <c r="A426" s="250"/>
      <c r="B426" s="254"/>
      <c r="C426" s="254"/>
      <c r="D426" s="254"/>
      <c r="E426" s="588"/>
      <c r="F426" s="250"/>
      <c r="H426" s="558"/>
      <c r="I426" s="588"/>
      <c r="L426" s="558"/>
    </row>
    <row r="427" spans="1:12" s="109" customFormat="1" ht="11.25">
      <c r="A427" s="250"/>
      <c r="B427" s="254"/>
      <c r="C427" s="254"/>
      <c r="D427" s="254"/>
      <c r="E427" s="588"/>
      <c r="F427" s="250"/>
      <c r="H427" s="558"/>
      <c r="I427" s="588"/>
      <c r="L427" s="558"/>
    </row>
    <row r="428" spans="1:12" s="109" customFormat="1" ht="11.25">
      <c r="A428" s="250"/>
      <c r="B428" s="254"/>
      <c r="C428" s="254"/>
      <c r="D428" s="254"/>
      <c r="E428" s="588"/>
      <c r="F428" s="250"/>
      <c r="H428" s="558"/>
      <c r="I428" s="588"/>
      <c r="L428" s="558"/>
    </row>
    <row r="429" spans="1:12" s="109" customFormat="1" ht="11.25">
      <c r="A429" s="250"/>
      <c r="B429" s="254"/>
      <c r="C429" s="254"/>
      <c r="D429" s="254"/>
      <c r="E429" s="588"/>
      <c r="F429" s="250"/>
      <c r="H429" s="558"/>
      <c r="I429" s="588"/>
      <c r="L429" s="558"/>
    </row>
    <row r="430" spans="1:12" s="109" customFormat="1" ht="11.25">
      <c r="A430" s="250"/>
      <c r="B430" s="254"/>
      <c r="C430" s="254"/>
      <c r="D430" s="254"/>
      <c r="E430" s="588"/>
      <c r="F430" s="250"/>
      <c r="H430" s="558"/>
      <c r="I430" s="588"/>
      <c r="L430" s="558"/>
    </row>
    <row r="431" spans="1:12" s="109" customFormat="1" ht="11.25">
      <c r="A431" s="250"/>
      <c r="B431" s="254"/>
      <c r="C431" s="254"/>
      <c r="D431" s="254"/>
      <c r="E431" s="588"/>
      <c r="F431" s="250"/>
      <c r="H431" s="558"/>
      <c r="I431" s="588"/>
      <c r="L431" s="558"/>
    </row>
    <row r="432" spans="1:12" s="109" customFormat="1" ht="11.25">
      <c r="A432" s="250"/>
      <c r="B432" s="254"/>
      <c r="C432" s="254"/>
      <c r="D432" s="254"/>
      <c r="E432" s="588"/>
      <c r="F432" s="250"/>
      <c r="H432" s="558"/>
      <c r="I432" s="588"/>
      <c r="L432" s="558"/>
    </row>
    <row r="433" spans="1:12" s="109" customFormat="1" ht="11.25">
      <c r="A433" s="250"/>
      <c r="B433" s="254"/>
      <c r="C433" s="254"/>
      <c r="D433" s="254"/>
      <c r="E433" s="588"/>
      <c r="F433" s="250"/>
      <c r="H433" s="558"/>
      <c r="I433" s="588"/>
      <c r="L433" s="558"/>
    </row>
    <row r="434" spans="1:12" s="109" customFormat="1" ht="11.25">
      <c r="A434" s="250"/>
      <c r="B434" s="254"/>
      <c r="C434" s="254"/>
      <c r="D434" s="254"/>
      <c r="E434" s="588"/>
      <c r="F434" s="250"/>
      <c r="H434" s="558"/>
      <c r="I434" s="588"/>
      <c r="L434" s="558"/>
    </row>
    <row r="435" spans="1:12" s="109" customFormat="1" ht="11.25">
      <c r="A435" s="250"/>
      <c r="B435" s="254"/>
      <c r="C435" s="254"/>
      <c r="D435" s="254"/>
      <c r="E435" s="588"/>
      <c r="F435" s="250"/>
      <c r="H435" s="558"/>
      <c r="I435" s="588"/>
      <c r="L435" s="558"/>
    </row>
    <row r="436" spans="1:12" s="109" customFormat="1" ht="11.25">
      <c r="A436" s="250"/>
      <c r="B436" s="254"/>
      <c r="C436" s="254"/>
      <c r="D436" s="254"/>
      <c r="E436" s="588"/>
      <c r="F436" s="250"/>
      <c r="H436" s="558"/>
      <c r="I436" s="588"/>
      <c r="L436" s="558"/>
    </row>
    <row r="437" spans="1:12" s="109" customFormat="1" ht="11.25">
      <c r="A437" s="250"/>
      <c r="B437" s="254"/>
      <c r="C437" s="254"/>
      <c r="D437" s="254"/>
      <c r="E437" s="588"/>
      <c r="F437" s="250"/>
      <c r="H437" s="558"/>
      <c r="I437" s="588"/>
      <c r="L437" s="558"/>
    </row>
    <row r="438" spans="1:12" s="109" customFormat="1" ht="11.25">
      <c r="A438" s="250"/>
      <c r="B438" s="254"/>
      <c r="C438" s="254"/>
      <c r="D438" s="254"/>
      <c r="E438" s="588"/>
      <c r="F438" s="250"/>
      <c r="H438" s="558"/>
      <c r="I438" s="588"/>
      <c r="L438" s="558"/>
    </row>
    <row r="439" spans="1:12" s="109" customFormat="1" ht="11.25">
      <c r="A439" s="250"/>
      <c r="B439" s="254"/>
      <c r="C439" s="254"/>
      <c r="D439" s="254"/>
      <c r="E439" s="588"/>
      <c r="F439" s="250"/>
      <c r="H439" s="558"/>
      <c r="I439" s="588"/>
      <c r="L439" s="558"/>
    </row>
    <row r="440" spans="1:12" s="109" customFormat="1" ht="11.25">
      <c r="A440" s="250"/>
      <c r="B440" s="254"/>
      <c r="C440" s="254"/>
      <c r="D440" s="254"/>
      <c r="E440" s="588"/>
      <c r="F440" s="250"/>
      <c r="H440" s="558"/>
      <c r="I440" s="588"/>
      <c r="L440" s="558"/>
    </row>
    <row r="441" spans="1:12" s="109" customFormat="1" ht="11.25">
      <c r="A441" s="250"/>
      <c r="B441" s="254"/>
      <c r="C441" s="254"/>
      <c r="D441" s="254"/>
      <c r="E441" s="588"/>
      <c r="F441" s="250"/>
      <c r="H441" s="558"/>
      <c r="I441" s="588"/>
      <c r="L441" s="558"/>
    </row>
    <row r="442" spans="1:12" s="109" customFormat="1" ht="11.25">
      <c r="A442" s="250"/>
      <c r="B442" s="254"/>
      <c r="C442" s="254"/>
      <c r="D442" s="254"/>
      <c r="E442" s="588"/>
      <c r="F442" s="250"/>
      <c r="H442" s="558"/>
      <c r="I442" s="588"/>
      <c r="L442" s="558"/>
    </row>
    <row r="443" spans="1:12" s="109" customFormat="1" ht="11.25">
      <c r="A443" s="250"/>
      <c r="B443" s="254"/>
      <c r="C443" s="254"/>
      <c r="D443" s="254"/>
      <c r="E443" s="588"/>
      <c r="F443" s="250"/>
      <c r="H443" s="558"/>
      <c r="I443" s="588"/>
      <c r="L443" s="558"/>
    </row>
    <row r="444" spans="1:12" s="109" customFormat="1" ht="11.25">
      <c r="A444" s="250"/>
      <c r="B444" s="254"/>
      <c r="C444" s="254"/>
      <c r="D444" s="254"/>
      <c r="E444" s="588"/>
      <c r="F444" s="250"/>
      <c r="H444" s="558"/>
      <c r="I444" s="588"/>
      <c r="L444" s="558"/>
    </row>
    <row r="445" spans="1:12" s="109" customFormat="1" ht="11.25">
      <c r="A445" s="250"/>
      <c r="B445" s="254"/>
      <c r="C445" s="254"/>
      <c r="D445" s="254"/>
      <c r="E445" s="588"/>
      <c r="F445" s="250"/>
      <c r="H445" s="558"/>
      <c r="I445" s="588"/>
      <c r="L445" s="558"/>
    </row>
    <row r="446" spans="1:12" s="109" customFormat="1" ht="11.25">
      <c r="A446" s="250"/>
      <c r="B446" s="254"/>
      <c r="C446" s="254"/>
      <c r="D446" s="254"/>
      <c r="E446" s="588"/>
      <c r="F446" s="250"/>
      <c r="H446" s="558"/>
      <c r="I446" s="588"/>
      <c r="L446" s="558"/>
    </row>
    <row r="447" spans="1:12" s="109" customFormat="1" ht="11.25">
      <c r="A447" s="250"/>
      <c r="B447" s="254"/>
      <c r="C447" s="254"/>
      <c r="D447" s="254"/>
      <c r="E447" s="588"/>
      <c r="F447" s="250"/>
      <c r="H447" s="558"/>
      <c r="I447" s="588"/>
      <c r="L447" s="558"/>
    </row>
    <row r="448" spans="1:12" s="109" customFormat="1" ht="11.25">
      <c r="A448" s="250"/>
      <c r="B448" s="254"/>
      <c r="C448" s="254"/>
      <c r="D448" s="254"/>
      <c r="E448" s="588"/>
      <c r="F448" s="250"/>
      <c r="H448" s="558"/>
      <c r="I448" s="588"/>
      <c r="L448" s="558"/>
    </row>
    <row r="449" spans="1:12" s="109" customFormat="1" ht="11.25">
      <c r="A449" s="250"/>
      <c r="B449" s="254"/>
      <c r="C449" s="254"/>
      <c r="D449" s="254"/>
      <c r="E449" s="588"/>
      <c r="F449" s="250"/>
      <c r="H449" s="558"/>
      <c r="I449" s="588"/>
      <c r="L449" s="558"/>
    </row>
    <row r="450" spans="1:12" s="109" customFormat="1" ht="11.25">
      <c r="A450" s="250"/>
      <c r="B450" s="254"/>
      <c r="C450" s="254"/>
      <c r="D450" s="254"/>
      <c r="E450" s="588"/>
      <c r="F450" s="250"/>
      <c r="H450" s="558"/>
      <c r="I450" s="588"/>
      <c r="L450" s="558"/>
    </row>
    <row r="451" spans="1:12" s="109" customFormat="1" ht="11.25">
      <c r="A451" s="250"/>
      <c r="B451" s="254"/>
      <c r="C451" s="254"/>
      <c r="D451" s="254"/>
      <c r="E451" s="588"/>
      <c r="F451" s="250"/>
      <c r="H451" s="558"/>
      <c r="I451" s="588"/>
      <c r="L451" s="558"/>
    </row>
    <row r="452" spans="1:12" s="109" customFormat="1" ht="11.25">
      <c r="A452" s="250"/>
      <c r="B452" s="254"/>
      <c r="C452" s="254"/>
      <c r="D452" s="254"/>
      <c r="E452" s="588"/>
      <c r="F452" s="250"/>
      <c r="H452" s="558"/>
      <c r="I452" s="588"/>
      <c r="L452" s="558"/>
    </row>
    <row r="453" spans="1:12" s="109" customFormat="1" ht="11.25">
      <c r="A453" s="250"/>
      <c r="B453" s="254"/>
      <c r="C453" s="254"/>
      <c r="D453" s="254"/>
      <c r="E453" s="588"/>
      <c r="F453" s="250"/>
      <c r="H453" s="558"/>
      <c r="I453" s="588"/>
      <c r="L453" s="558"/>
    </row>
    <row r="454" spans="1:12" s="109" customFormat="1" ht="11.25">
      <c r="A454" s="250"/>
      <c r="B454" s="254"/>
      <c r="C454" s="254"/>
      <c r="D454" s="254"/>
      <c r="E454" s="588"/>
      <c r="F454" s="250"/>
      <c r="H454" s="558"/>
      <c r="I454" s="588"/>
      <c r="L454" s="558"/>
    </row>
    <row r="455" spans="1:12" s="109" customFormat="1" ht="11.25">
      <c r="A455" s="250"/>
      <c r="B455" s="254"/>
      <c r="C455" s="254"/>
      <c r="D455" s="254"/>
      <c r="E455" s="588"/>
      <c r="F455" s="250"/>
      <c r="H455" s="558"/>
      <c r="I455" s="588"/>
      <c r="L455" s="558"/>
    </row>
    <row r="456" spans="1:12" s="109" customFormat="1" ht="11.25">
      <c r="A456" s="250"/>
      <c r="B456" s="254"/>
      <c r="C456" s="254"/>
      <c r="D456" s="254"/>
      <c r="E456" s="588"/>
      <c r="F456" s="250"/>
      <c r="H456" s="558"/>
      <c r="I456" s="588"/>
      <c r="L456" s="558"/>
    </row>
    <row r="457" spans="1:12" s="109" customFormat="1" ht="11.25">
      <c r="A457" s="250"/>
      <c r="B457" s="254"/>
      <c r="C457" s="254"/>
      <c r="D457" s="254"/>
      <c r="E457" s="588"/>
      <c r="F457" s="250"/>
      <c r="H457" s="558"/>
      <c r="I457" s="588"/>
      <c r="L457" s="558"/>
    </row>
    <row r="458" spans="1:12" s="109" customFormat="1" ht="11.25">
      <c r="A458" s="250"/>
      <c r="B458" s="254"/>
      <c r="C458" s="254"/>
      <c r="D458" s="254"/>
      <c r="E458" s="588"/>
      <c r="F458" s="250"/>
      <c r="H458" s="558"/>
      <c r="I458" s="588"/>
      <c r="L458" s="558"/>
    </row>
    <row r="459" spans="1:12" s="109" customFormat="1" ht="11.25">
      <c r="A459" s="250"/>
      <c r="B459" s="254"/>
      <c r="C459" s="254"/>
      <c r="D459" s="254"/>
      <c r="E459" s="588"/>
      <c r="F459" s="250"/>
      <c r="H459" s="558"/>
      <c r="I459" s="588"/>
      <c r="L459" s="558"/>
    </row>
    <row r="460" spans="1:12" s="109" customFormat="1" ht="11.25">
      <c r="A460" s="250"/>
      <c r="B460" s="254"/>
      <c r="C460" s="254"/>
      <c r="D460" s="254"/>
      <c r="E460" s="588"/>
      <c r="F460" s="250"/>
      <c r="H460" s="558"/>
      <c r="I460" s="588"/>
      <c r="L460" s="558"/>
    </row>
    <row r="461" spans="1:12" s="109" customFormat="1" ht="11.25">
      <c r="A461" s="250"/>
      <c r="B461" s="254"/>
      <c r="C461" s="254"/>
      <c r="D461" s="254"/>
      <c r="E461" s="588"/>
      <c r="F461" s="250"/>
      <c r="H461" s="558"/>
      <c r="I461" s="588"/>
      <c r="L461" s="558"/>
    </row>
    <row r="462" spans="1:12" s="109" customFormat="1" ht="11.25">
      <c r="A462" s="250"/>
      <c r="B462" s="254"/>
      <c r="C462" s="254"/>
      <c r="D462" s="254"/>
      <c r="E462" s="588"/>
      <c r="F462" s="250"/>
      <c r="H462" s="558"/>
      <c r="I462" s="588"/>
      <c r="L462" s="558"/>
    </row>
    <row r="463" spans="1:12" s="109" customFormat="1" ht="11.25">
      <c r="A463" s="250"/>
      <c r="B463" s="254"/>
      <c r="C463" s="254"/>
      <c r="D463" s="254"/>
      <c r="E463" s="588"/>
      <c r="F463" s="250"/>
      <c r="H463" s="558"/>
      <c r="I463" s="588"/>
      <c r="L463" s="558"/>
    </row>
    <row r="464" spans="1:12" s="109" customFormat="1" ht="11.25">
      <c r="A464" s="250"/>
      <c r="B464" s="254"/>
      <c r="C464" s="254"/>
      <c r="D464" s="254"/>
      <c r="E464" s="588"/>
      <c r="F464" s="250"/>
      <c r="H464" s="558"/>
      <c r="I464" s="588"/>
      <c r="L464" s="558"/>
    </row>
    <row r="465" spans="1:12" s="109" customFormat="1" ht="11.25">
      <c r="A465" s="250"/>
      <c r="B465" s="254"/>
      <c r="C465" s="254"/>
      <c r="D465" s="254"/>
      <c r="E465" s="588"/>
      <c r="F465" s="250"/>
      <c r="H465" s="558"/>
      <c r="I465" s="588"/>
      <c r="L465" s="558"/>
    </row>
    <row r="466" spans="1:12" s="109" customFormat="1" ht="11.25">
      <c r="A466" s="250"/>
      <c r="B466" s="254"/>
      <c r="C466" s="254"/>
      <c r="D466" s="254"/>
      <c r="E466" s="588"/>
      <c r="F466" s="250"/>
      <c r="H466" s="558"/>
      <c r="I466" s="588"/>
      <c r="L466" s="558"/>
    </row>
    <row r="467" spans="1:12" s="109" customFormat="1" ht="11.25">
      <c r="A467" s="250"/>
      <c r="B467" s="254"/>
      <c r="C467" s="254"/>
      <c r="D467" s="254"/>
      <c r="E467" s="588"/>
      <c r="F467" s="250"/>
      <c r="H467" s="558"/>
      <c r="I467" s="588"/>
      <c r="L467" s="558"/>
    </row>
    <row r="468" spans="1:12" s="109" customFormat="1" ht="11.25">
      <c r="A468" s="250"/>
      <c r="B468" s="254"/>
      <c r="C468" s="254"/>
      <c r="D468" s="254"/>
      <c r="E468" s="588"/>
      <c r="F468" s="250"/>
      <c r="H468" s="558"/>
      <c r="I468" s="588"/>
      <c r="L468" s="558"/>
    </row>
    <row r="469" spans="1:12" s="109" customFormat="1" ht="11.25">
      <c r="A469" s="250"/>
      <c r="B469" s="254"/>
      <c r="C469" s="254"/>
      <c r="D469" s="254"/>
      <c r="E469" s="588"/>
      <c r="F469" s="250"/>
      <c r="H469" s="558"/>
      <c r="I469" s="588"/>
      <c r="L469" s="558"/>
    </row>
    <row r="470" spans="1:12" s="109" customFormat="1" ht="11.25">
      <c r="A470" s="250"/>
      <c r="B470" s="254"/>
      <c r="C470" s="254"/>
      <c r="D470" s="254"/>
      <c r="E470" s="588"/>
      <c r="F470" s="250"/>
      <c r="H470" s="558"/>
      <c r="I470" s="588"/>
      <c r="L470" s="558"/>
    </row>
    <row r="471" spans="1:12" s="109" customFormat="1" ht="11.25">
      <c r="A471" s="250"/>
      <c r="B471" s="254"/>
      <c r="C471" s="254"/>
      <c r="D471" s="254"/>
      <c r="E471" s="588"/>
      <c r="F471" s="250"/>
      <c r="H471" s="558"/>
      <c r="I471" s="588"/>
      <c r="L471" s="558"/>
    </row>
    <row r="472" spans="1:12" s="109" customFormat="1" ht="11.25">
      <c r="A472" s="250"/>
      <c r="B472" s="254"/>
      <c r="C472" s="254"/>
      <c r="D472" s="254"/>
      <c r="E472" s="588"/>
      <c r="F472" s="250"/>
      <c r="H472" s="558"/>
      <c r="I472" s="588"/>
      <c r="L472" s="558"/>
    </row>
    <row r="473" spans="1:12" s="109" customFormat="1" ht="11.25">
      <c r="A473" s="250"/>
      <c r="B473" s="254"/>
      <c r="C473" s="254"/>
      <c r="D473" s="254"/>
      <c r="E473" s="588"/>
      <c r="F473" s="250"/>
      <c r="H473" s="558"/>
      <c r="I473" s="588"/>
      <c r="L473" s="558"/>
    </row>
    <row r="474" spans="1:12" s="109" customFormat="1" ht="11.25">
      <c r="A474" s="250"/>
      <c r="B474" s="254"/>
      <c r="C474" s="254"/>
      <c r="D474" s="254"/>
      <c r="E474" s="588"/>
      <c r="F474" s="250"/>
      <c r="H474" s="558"/>
      <c r="I474" s="588"/>
      <c r="L474" s="558"/>
    </row>
    <row r="475" spans="1:12" s="109" customFormat="1" ht="11.25">
      <c r="A475" s="250"/>
      <c r="B475" s="254"/>
      <c r="C475" s="254"/>
      <c r="D475" s="254"/>
      <c r="E475" s="588"/>
      <c r="F475" s="250"/>
      <c r="H475" s="558"/>
      <c r="I475" s="588"/>
      <c r="L475" s="558"/>
    </row>
    <row r="476" spans="1:12" s="109" customFormat="1" ht="11.25">
      <c r="A476" s="250"/>
      <c r="B476" s="254"/>
      <c r="C476" s="254"/>
      <c r="D476" s="254"/>
      <c r="E476" s="588"/>
      <c r="F476" s="250"/>
      <c r="H476" s="558"/>
      <c r="I476" s="588"/>
      <c r="L476" s="558"/>
    </row>
    <row r="477" spans="1:12" s="109" customFormat="1" ht="11.25">
      <c r="A477" s="250"/>
      <c r="B477" s="254"/>
      <c r="C477" s="254"/>
      <c r="D477" s="254"/>
      <c r="E477" s="588"/>
      <c r="F477" s="250"/>
      <c r="H477" s="558"/>
      <c r="I477" s="588"/>
      <c r="L477" s="558"/>
    </row>
    <row r="478" spans="1:12" s="109" customFormat="1" ht="11.25">
      <c r="A478" s="250"/>
      <c r="B478" s="254"/>
      <c r="C478" s="254"/>
      <c r="D478" s="254"/>
      <c r="E478" s="588"/>
      <c r="F478" s="250"/>
      <c r="H478" s="558"/>
      <c r="I478" s="588"/>
      <c r="L478" s="558"/>
    </row>
    <row r="479" spans="1:12" s="109" customFormat="1" ht="11.25">
      <c r="A479" s="250"/>
      <c r="B479" s="254"/>
      <c r="C479" s="254"/>
      <c r="D479" s="254"/>
      <c r="E479" s="588"/>
      <c r="F479" s="250"/>
      <c r="H479" s="558"/>
      <c r="I479" s="588"/>
      <c r="L479" s="558"/>
    </row>
    <row r="480" spans="1:12" s="109" customFormat="1" ht="11.25">
      <c r="A480" s="250"/>
      <c r="B480" s="254"/>
      <c r="C480" s="254"/>
      <c r="D480" s="254"/>
      <c r="E480" s="588"/>
      <c r="F480" s="250"/>
      <c r="H480" s="558"/>
      <c r="I480" s="588"/>
      <c r="L480" s="558"/>
    </row>
    <row r="481" spans="1:12" s="109" customFormat="1" ht="11.25">
      <c r="A481" s="250"/>
      <c r="B481" s="254"/>
      <c r="C481" s="254"/>
      <c r="D481" s="254"/>
      <c r="E481" s="588"/>
      <c r="F481" s="250"/>
      <c r="H481" s="558"/>
      <c r="I481" s="588"/>
      <c r="L481" s="558"/>
    </row>
    <row r="482" spans="1:12" s="109" customFormat="1" ht="11.25">
      <c r="A482" s="250"/>
      <c r="B482" s="254"/>
      <c r="C482" s="254"/>
      <c r="D482" s="254"/>
      <c r="E482" s="588"/>
      <c r="F482" s="250"/>
      <c r="H482" s="558"/>
      <c r="I482" s="588"/>
      <c r="L482" s="558"/>
    </row>
    <row r="483" spans="1:12" s="109" customFormat="1" ht="11.25">
      <c r="A483" s="250"/>
      <c r="B483" s="254"/>
      <c r="C483" s="254"/>
      <c r="D483" s="254"/>
      <c r="E483" s="588"/>
      <c r="F483" s="250"/>
      <c r="H483" s="558"/>
      <c r="I483" s="588"/>
      <c r="L483" s="558"/>
    </row>
    <row r="484" spans="1:12" s="109" customFormat="1" ht="11.25">
      <c r="A484" s="250"/>
      <c r="B484" s="254"/>
      <c r="C484" s="254"/>
      <c r="D484" s="254"/>
      <c r="E484" s="588"/>
      <c r="F484" s="250"/>
      <c r="H484" s="558"/>
      <c r="I484" s="588"/>
      <c r="L484" s="558"/>
    </row>
    <row r="485" spans="1:12" s="109" customFormat="1" ht="11.25">
      <c r="A485" s="250"/>
      <c r="B485" s="254"/>
      <c r="C485" s="254"/>
      <c r="D485" s="254"/>
      <c r="E485" s="588"/>
      <c r="F485" s="250"/>
      <c r="H485" s="558"/>
      <c r="I485" s="588"/>
      <c r="L485" s="558"/>
    </row>
    <row r="486" spans="1:12" s="109" customFormat="1" ht="11.25">
      <c r="A486" s="250"/>
      <c r="B486" s="254"/>
      <c r="C486" s="254"/>
      <c r="D486" s="254"/>
      <c r="E486" s="588"/>
      <c r="F486" s="250"/>
      <c r="H486" s="558"/>
      <c r="I486" s="588"/>
      <c r="L486" s="558"/>
    </row>
  </sheetData>
  <sheetProtection/>
  <mergeCells count="5">
    <mergeCell ref="A5:A6"/>
    <mergeCell ref="B2:L2"/>
    <mergeCell ref="F3:H3"/>
    <mergeCell ref="J3:L3"/>
    <mergeCell ref="B3:D3"/>
  </mergeCells>
  <printOptions horizontalCentered="1"/>
  <pageMargins left="0.31496062992125984" right="0.31496062992125984" top="0.6692913385826772" bottom="0.8661417322834646" header="0" footer="0"/>
  <pageSetup fitToHeight="1" fitToWidth="1" horizontalDpi="600" verticalDpi="600" orientation="landscape" paperSize="9" r:id="rId1"/>
  <headerFooter alignWithMargins="0">
    <oddFooter>&amp;L&amp;8GERENCIA: Contabilidad e Impuestos
SECTOR: RegÍmenes Internacionales
ARCHIVO:&amp;F
AUTOR: Trozzo, Javier&amp;C&amp;P de &amp;N&amp;R&amp;"Verdana,Normal"&amp;9&amp;D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R485"/>
  <sheetViews>
    <sheetView zoomScale="90" zoomScaleNormal="90" zoomScalePageLayoutView="0" workbookViewId="0" topLeftCell="A1">
      <selection activeCell="D41" sqref="D41"/>
    </sheetView>
  </sheetViews>
  <sheetFormatPr defaultColWidth="14.140625" defaultRowHeight="12.75"/>
  <cols>
    <col min="1" max="1" width="49.00390625" style="250" bestFit="1" customWidth="1"/>
    <col min="2" max="3" width="10.421875" style="258" bestFit="1" customWidth="1"/>
    <col min="4" max="4" width="11.28125" style="258" customWidth="1"/>
    <col min="5" max="5" width="1.28515625" style="585" customWidth="1"/>
    <col min="6" max="7" width="10.421875" style="250" bestFit="1" customWidth="1"/>
    <col min="8" max="8" width="13.00390625" style="250" customWidth="1"/>
    <col min="9" max="9" width="1.28515625" style="585" customWidth="1"/>
    <col min="10" max="11" width="10.421875" style="250" bestFit="1" customWidth="1"/>
    <col min="12" max="12" width="11.28125" style="250" bestFit="1" customWidth="1"/>
    <col min="13" max="255" width="14.140625" style="250" customWidth="1"/>
    <col min="256" max="16384" width="48.421875" style="250" customWidth="1"/>
  </cols>
  <sheetData>
    <row r="2" spans="1:12" s="251" customFormat="1" ht="24" customHeight="1">
      <c r="A2" s="550" t="s">
        <v>412</v>
      </c>
      <c r="B2" s="608" t="s">
        <v>116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</row>
    <row r="3" spans="1:12" s="251" customFormat="1" ht="12.75" customHeight="1">
      <c r="A3" s="3" t="s">
        <v>415</v>
      </c>
      <c r="B3" s="614" t="s">
        <v>343</v>
      </c>
      <c r="C3" s="614"/>
      <c r="D3" s="614"/>
      <c r="E3" s="576"/>
      <c r="F3" s="614" t="s">
        <v>381</v>
      </c>
      <c r="G3" s="614"/>
      <c r="H3" s="614"/>
      <c r="I3" s="576"/>
      <c r="J3" s="614" t="s">
        <v>394</v>
      </c>
      <c r="K3" s="614"/>
      <c r="L3" s="614"/>
    </row>
    <row r="4" spans="1:12" s="251" customFormat="1" ht="12.75" customHeight="1">
      <c r="A4" s="263"/>
      <c r="B4" s="546" t="s">
        <v>408</v>
      </c>
      <c r="C4" s="548" t="s">
        <v>404</v>
      </c>
      <c r="D4" s="563" t="s">
        <v>406</v>
      </c>
      <c r="E4" s="602"/>
      <c r="F4" s="549" t="s">
        <v>408</v>
      </c>
      <c r="G4" s="548" t="s">
        <v>404</v>
      </c>
      <c r="H4" s="563" t="s">
        <v>406</v>
      </c>
      <c r="I4" s="602"/>
      <c r="J4" s="549" t="s">
        <v>408</v>
      </c>
      <c r="K4" s="548" t="s">
        <v>404</v>
      </c>
      <c r="L4" s="563" t="s">
        <v>406</v>
      </c>
    </row>
    <row r="5" spans="1:12" s="252" customFormat="1" ht="10.5" customHeight="1">
      <c r="A5" s="612" t="s">
        <v>340</v>
      </c>
      <c r="B5" s="551" t="s">
        <v>409</v>
      </c>
      <c r="C5" s="548" t="s">
        <v>405</v>
      </c>
      <c r="D5" s="546" t="s">
        <v>407</v>
      </c>
      <c r="E5" s="601"/>
      <c r="F5" s="551" t="s">
        <v>409</v>
      </c>
      <c r="G5" s="548" t="s">
        <v>405</v>
      </c>
      <c r="H5" s="546" t="s">
        <v>407</v>
      </c>
      <c r="I5" s="601"/>
      <c r="J5" s="551" t="s">
        <v>409</v>
      </c>
      <c r="K5" s="548" t="s">
        <v>405</v>
      </c>
      <c r="L5" s="546" t="s">
        <v>407</v>
      </c>
    </row>
    <row r="6" spans="1:10" s="252" customFormat="1" ht="15.75" customHeight="1">
      <c r="A6" s="613"/>
      <c r="B6" s="546"/>
      <c r="C6" s="546"/>
      <c r="D6" s="546"/>
      <c r="E6" s="601"/>
      <c r="F6" s="549"/>
      <c r="I6" s="601"/>
      <c r="J6" s="549"/>
    </row>
    <row r="7" spans="1:12" ht="11.25">
      <c r="A7" s="264" t="s">
        <v>276</v>
      </c>
      <c r="B7" s="265"/>
      <c r="C7" s="265"/>
      <c r="D7" s="265"/>
      <c r="E7" s="577"/>
      <c r="F7" s="265"/>
      <c r="G7" s="265"/>
      <c r="H7" s="265"/>
      <c r="I7" s="577"/>
      <c r="J7" s="265"/>
      <c r="K7" s="265"/>
      <c r="L7" s="265"/>
    </row>
    <row r="8" spans="1:12" ht="11.25">
      <c r="A8" s="251" t="s">
        <v>277</v>
      </c>
      <c r="B8" s="339">
        <v>17265</v>
      </c>
      <c r="C8" s="266">
        <v>0.038</v>
      </c>
      <c r="D8" s="266">
        <v>0.011</v>
      </c>
      <c r="E8" s="595"/>
      <c r="F8" s="339">
        <v>29366</v>
      </c>
      <c r="G8" s="266">
        <v>-0.059</v>
      </c>
      <c r="H8" s="266">
        <v>0.01</v>
      </c>
      <c r="I8" s="595"/>
      <c r="J8" s="339">
        <v>30791</v>
      </c>
      <c r="K8" s="266">
        <v>0.006</v>
      </c>
      <c r="L8" s="266">
        <v>0.008</v>
      </c>
    </row>
    <row r="9" spans="1:12" ht="11.25">
      <c r="A9" s="264" t="s">
        <v>278</v>
      </c>
      <c r="B9" s="339"/>
      <c r="C9" s="266"/>
      <c r="D9" s="266"/>
      <c r="E9" s="595"/>
      <c r="F9" s="339"/>
      <c r="G9" s="266"/>
      <c r="H9" s="266"/>
      <c r="I9" s="595"/>
      <c r="J9" s="339"/>
      <c r="K9" s="266"/>
      <c r="L9" s="266"/>
    </row>
    <row r="10" spans="1:12" ht="11.25" hidden="1">
      <c r="A10" s="267" t="s">
        <v>279</v>
      </c>
      <c r="B10" s="339"/>
      <c r="C10" s="565"/>
      <c r="D10" s="565"/>
      <c r="E10" s="595"/>
      <c r="F10" s="283"/>
      <c r="G10" s="565"/>
      <c r="H10" s="565"/>
      <c r="I10" s="594"/>
      <c r="J10" s="283"/>
      <c r="K10" s="565"/>
      <c r="L10" s="565"/>
    </row>
    <row r="11" spans="1:12" ht="11.25">
      <c r="A11" s="268" t="s">
        <v>280</v>
      </c>
      <c r="B11" s="339">
        <v>774</v>
      </c>
      <c r="C11" s="565">
        <v>0.088</v>
      </c>
      <c r="D11" s="565">
        <v>0.06</v>
      </c>
      <c r="E11" s="595"/>
      <c r="F11" s="283">
        <v>340</v>
      </c>
      <c r="G11" s="565">
        <v>-0.011</v>
      </c>
      <c r="H11" s="565">
        <v>0.062</v>
      </c>
      <c r="I11" s="594"/>
      <c r="J11" s="283">
        <v>460</v>
      </c>
      <c r="K11" s="565">
        <v>0.068</v>
      </c>
      <c r="L11" s="565">
        <v>0.069</v>
      </c>
    </row>
    <row r="12" spans="1:12" ht="11.25">
      <c r="A12" s="267" t="s">
        <v>281</v>
      </c>
      <c r="B12" s="339">
        <v>75626</v>
      </c>
      <c r="C12" s="565">
        <v>0.087</v>
      </c>
      <c r="D12" s="565">
        <v>0.06</v>
      </c>
      <c r="E12" s="595"/>
      <c r="F12" s="283">
        <v>42596</v>
      </c>
      <c r="G12" s="565">
        <v>0.043</v>
      </c>
      <c r="H12" s="565">
        <v>0.119</v>
      </c>
      <c r="I12" s="594"/>
      <c r="J12" s="283">
        <v>42120</v>
      </c>
      <c r="K12" s="565">
        <v>0.12</v>
      </c>
      <c r="L12" s="565">
        <v>0.122</v>
      </c>
    </row>
    <row r="13" spans="1:9" ht="11.25">
      <c r="A13" s="264" t="s">
        <v>147</v>
      </c>
      <c r="B13" s="339"/>
      <c r="C13" s="250"/>
      <c r="D13" s="250"/>
      <c r="E13" s="595"/>
      <c r="I13" s="600"/>
    </row>
    <row r="14" spans="1:12" ht="11.25" hidden="1">
      <c r="A14" s="251" t="s">
        <v>410</v>
      </c>
      <c r="B14" s="339"/>
      <c r="C14" s="565"/>
      <c r="D14" s="565"/>
      <c r="E14" s="595"/>
      <c r="F14" s="339"/>
      <c r="G14" s="266"/>
      <c r="H14" s="266"/>
      <c r="I14" s="595"/>
      <c r="J14" s="339"/>
      <c r="K14" s="266"/>
      <c r="L14" s="266"/>
    </row>
    <row r="15" spans="1:12" ht="11.25">
      <c r="A15" s="251" t="s">
        <v>411</v>
      </c>
      <c r="B15" s="339">
        <v>1940</v>
      </c>
      <c r="C15" s="565">
        <v>0.086</v>
      </c>
      <c r="D15" s="565">
        <v>0.059</v>
      </c>
      <c r="E15" s="595"/>
      <c r="F15" s="339">
        <v>1854</v>
      </c>
      <c r="G15" s="266">
        <v>-0.023</v>
      </c>
      <c r="H15" s="266">
        <v>0.049</v>
      </c>
      <c r="I15" s="595"/>
      <c r="J15" s="339">
        <v>2798</v>
      </c>
      <c r="K15" s="266">
        <v>0.02</v>
      </c>
      <c r="L15" s="266">
        <v>0.022</v>
      </c>
    </row>
    <row r="16" spans="1:12" s="253" customFormat="1" ht="11.25">
      <c r="A16" s="340" t="s">
        <v>282</v>
      </c>
      <c r="B16" s="341">
        <v>95605</v>
      </c>
      <c r="C16" s="342">
        <v>0.078</v>
      </c>
      <c r="D16" s="342">
        <v>0.051</v>
      </c>
      <c r="E16" s="578"/>
      <c r="F16" s="341">
        <v>74156</v>
      </c>
      <c r="G16" s="342">
        <v>0</v>
      </c>
      <c r="H16" s="342">
        <v>0.074</v>
      </c>
      <c r="I16" s="578"/>
      <c r="J16" s="341">
        <v>76169</v>
      </c>
      <c r="K16" s="342">
        <v>0.07</v>
      </c>
      <c r="L16" s="342">
        <v>0.072</v>
      </c>
    </row>
    <row r="17" spans="1:12" ht="9.75" customHeight="1">
      <c r="A17" s="268"/>
      <c r="B17" s="270"/>
      <c r="C17" s="270"/>
      <c r="D17" s="270"/>
      <c r="E17" s="579"/>
      <c r="F17" s="270"/>
      <c r="G17" s="270"/>
      <c r="H17" s="270"/>
      <c r="I17" s="579"/>
      <c r="J17" s="270"/>
      <c r="K17" s="270"/>
      <c r="L17" s="270"/>
    </row>
    <row r="18" spans="1:12" ht="11.25">
      <c r="A18" s="264" t="s">
        <v>283</v>
      </c>
      <c r="B18" s="339">
        <v>55689</v>
      </c>
      <c r="C18" s="265"/>
      <c r="D18" s="265"/>
      <c r="E18" s="577"/>
      <c r="F18" s="339">
        <v>49339</v>
      </c>
      <c r="G18" s="265"/>
      <c r="H18" s="265"/>
      <c r="I18" s="577"/>
      <c r="J18" s="339">
        <v>43650</v>
      </c>
      <c r="K18" s="265"/>
      <c r="L18" s="265"/>
    </row>
    <row r="19" spans="1:12" s="253" customFormat="1" ht="11.25">
      <c r="A19" s="340" t="s">
        <v>284</v>
      </c>
      <c r="B19" s="341">
        <v>151294</v>
      </c>
      <c r="C19" s="343"/>
      <c r="D19" s="343"/>
      <c r="E19" s="580"/>
      <c r="F19" s="341">
        <v>123495</v>
      </c>
      <c r="G19" s="343"/>
      <c r="H19" s="343"/>
      <c r="I19" s="580"/>
      <c r="J19" s="341">
        <v>119819</v>
      </c>
      <c r="K19" s="343"/>
      <c r="L19" s="343"/>
    </row>
    <row r="20" spans="1:12" ht="9.75" customHeight="1">
      <c r="A20" s="268"/>
      <c r="B20" s="270"/>
      <c r="C20" s="270"/>
      <c r="D20" s="270"/>
      <c r="E20" s="579"/>
      <c r="F20" s="270"/>
      <c r="G20" s="270"/>
      <c r="H20" s="270"/>
      <c r="I20" s="579"/>
      <c r="J20" s="270"/>
      <c r="K20" s="270"/>
      <c r="L20" s="270"/>
    </row>
    <row r="21" spans="1:12" ht="11.25">
      <c r="A21" s="264" t="s">
        <v>285</v>
      </c>
      <c r="B21" s="265"/>
      <c r="C21" s="265"/>
      <c r="D21" s="265"/>
      <c r="E21" s="577"/>
      <c r="F21" s="265"/>
      <c r="G21" s="265"/>
      <c r="H21" s="265"/>
      <c r="I21" s="577"/>
      <c r="J21" s="265"/>
      <c r="K21" s="265"/>
      <c r="L21" s="265"/>
    </row>
    <row r="22" spans="1:12" ht="11.25">
      <c r="A22" s="264" t="s">
        <v>46</v>
      </c>
      <c r="B22" s="265"/>
      <c r="C22" s="265"/>
      <c r="D22" s="265"/>
      <c r="E22" s="577"/>
      <c r="F22" s="265"/>
      <c r="G22" s="265"/>
      <c r="H22" s="265"/>
      <c r="I22" s="577"/>
      <c r="J22" s="265"/>
      <c r="K22" s="265"/>
      <c r="L22" s="265"/>
    </row>
    <row r="23" spans="1:12" ht="11.25">
      <c r="A23" s="267" t="s">
        <v>279</v>
      </c>
      <c r="B23" s="339">
        <v>1368</v>
      </c>
      <c r="C23" s="266">
        <v>0.045</v>
      </c>
      <c r="D23" s="266">
        <v>0.018</v>
      </c>
      <c r="E23" s="595"/>
      <c r="F23" s="339">
        <v>1154</v>
      </c>
      <c r="G23" s="266">
        <v>-0.051</v>
      </c>
      <c r="H23" s="266">
        <v>0.019</v>
      </c>
      <c r="I23" s="595"/>
      <c r="J23" s="339">
        <v>1978</v>
      </c>
      <c r="K23" s="266">
        <v>0.01</v>
      </c>
      <c r="L23" s="266">
        <v>0.011</v>
      </c>
    </row>
    <row r="24" spans="1:12" ht="11.25" hidden="1">
      <c r="A24" s="268" t="s">
        <v>280</v>
      </c>
      <c r="B24" s="339">
        <v>0</v>
      </c>
      <c r="C24" s="266">
        <v>0</v>
      </c>
      <c r="D24" s="266"/>
      <c r="E24" s="595"/>
      <c r="F24" s="339">
        <v>0</v>
      </c>
      <c r="G24" s="266">
        <v>0</v>
      </c>
      <c r="H24" s="266"/>
      <c r="I24" s="595"/>
      <c r="J24" s="339">
        <v>0</v>
      </c>
      <c r="K24" s="266">
        <v>0</v>
      </c>
      <c r="L24" s="266"/>
    </row>
    <row r="25" spans="1:12" ht="11.25">
      <c r="A25" s="267" t="s">
        <v>281</v>
      </c>
      <c r="B25" s="339">
        <v>94598</v>
      </c>
      <c r="C25" s="266">
        <v>0.046</v>
      </c>
      <c r="D25" s="266">
        <v>0.019</v>
      </c>
      <c r="E25" s="595"/>
      <c r="F25" s="339">
        <v>57461</v>
      </c>
      <c r="G25" s="266">
        <v>-0.056</v>
      </c>
      <c r="H25" s="266">
        <v>0.014</v>
      </c>
      <c r="I25" s="595"/>
      <c r="J25" s="339">
        <v>56543</v>
      </c>
      <c r="K25" s="266">
        <v>0.009</v>
      </c>
      <c r="L25" s="266">
        <v>0.01</v>
      </c>
    </row>
    <row r="26" spans="1:12" ht="11.25">
      <c r="A26" s="251" t="s">
        <v>286</v>
      </c>
      <c r="B26" s="339">
        <v>3854</v>
      </c>
      <c r="C26" s="266">
        <v>0.076</v>
      </c>
      <c r="D26" s="266">
        <v>0.049</v>
      </c>
      <c r="E26" s="595"/>
      <c r="F26" s="339">
        <v>2784</v>
      </c>
      <c r="G26" s="266">
        <v>-0.014</v>
      </c>
      <c r="H26" s="266">
        <v>0.059</v>
      </c>
      <c r="I26" s="595"/>
      <c r="J26" s="339">
        <v>1272</v>
      </c>
      <c r="K26" s="266">
        <v>0.061</v>
      </c>
      <c r="L26" s="266">
        <v>0.063</v>
      </c>
    </row>
    <row r="27" spans="1:12" ht="11.25">
      <c r="A27" s="251" t="s">
        <v>288</v>
      </c>
      <c r="B27" s="339">
        <v>25183</v>
      </c>
      <c r="C27" s="266">
        <v>0.097</v>
      </c>
      <c r="D27" s="266">
        <v>0.07</v>
      </c>
      <c r="E27" s="595"/>
      <c r="F27" s="339">
        <v>27360</v>
      </c>
      <c r="G27" s="266">
        <v>-0.004</v>
      </c>
      <c r="H27" s="266">
        <v>0.07</v>
      </c>
      <c r="I27" s="595"/>
      <c r="J27" s="339">
        <v>25841</v>
      </c>
      <c r="K27" s="266">
        <v>0.07</v>
      </c>
      <c r="L27" s="266">
        <v>0.071</v>
      </c>
    </row>
    <row r="28" spans="1:12" ht="11.25" hidden="1">
      <c r="A28" s="251" t="s">
        <v>145</v>
      </c>
      <c r="B28" s="339"/>
      <c r="C28" s="266"/>
      <c r="D28" s="266"/>
      <c r="E28" s="595"/>
      <c r="F28" s="339"/>
      <c r="G28" s="266"/>
      <c r="H28" s="266"/>
      <c r="I28" s="595"/>
      <c r="J28" s="339"/>
      <c r="K28" s="266"/>
      <c r="L28" s="266"/>
    </row>
    <row r="29" spans="1:12" s="253" customFormat="1" ht="11.25">
      <c r="A29" s="340" t="s">
        <v>342</v>
      </c>
      <c r="B29" s="345">
        <v>125003</v>
      </c>
      <c r="C29" s="344">
        <v>0.057</v>
      </c>
      <c r="D29" s="344">
        <v>0.03</v>
      </c>
      <c r="E29" s="581"/>
      <c r="F29" s="345">
        <v>88759</v>
      </c>
      <c r="G29" s="344">
        <v>-0.038</v>
      </c>
      <c r="H29" s="344">
        <v>0.033</v>
      </c>
      <c r="I29" s="581"/>
      <c r="J29" s="345">
        <v>85634</v>
      </c>
      <c r="K29" s="344">
        <v>0.028</v>
      </c>
      <c r="L29" s="344">
        <v>0.029</v>
      </c>
    </row>
    <row r="30" spans="1:12" ht="9.75" customHeight="1">
      <c r="A30" s="268"/>
      <c r="B30" s="269"/>
      <c r="C30" s="270"/>
      <c r="D30" s="270"/>
      <c r="E30" s="579"/>
      <c r="F30" s="269"/>
      <c r="G30" s="270"/>
      <c r="H30" s="270"/>
      <c r="I30" s="579"/>
      <c r="J30" s="269"/>
      <c r="K30" s="270"/>
      <c r="L30" s="270"/>
    </row>
    <row r="31" spans="1:12" s="255" customFormat="1" ht="11.25">
      <c r="A31" s="340" t="s">
        <v>413</v>
      </c>
      <c r="B31" s="345">
        <v>27633</v>
      </c>
      <c r="C31" s="340"/>
      <c r="D31" s="340"/>
      <c r="E31" s="596"/>
      <c r="F31" s="345">
        <v>27666</v>
      </c>
      <c r="G31" s="340"/>
      <c r="H31" s="340"/>
      <c r="I31" s="596"/>
      <c r="J31" s="345">
        <v>27554</v>
      </c>
      <c r="K31" s="340"/>
      <c r="L31" s="340"/>
    </row>
    <row r="32" spans="1:12" s="255" customFormat="1" ht="9.75" customHeight="1">
      <c r="A32" s="271"/>
      <c r="B32" s="272"/>
      <c r="C32" s="273"/>
      <c r="D32" s="273"/>
      <c r="E32" s="582"/>
      <c r="F32" s="272"/>
      <c r="G32" s="273"/>
      <c r="H32" s="273"/>
      <c r="I32" s="582"/>
      <c r="J32" s="272"/>
      <c r="K32" s="273"/>
      <c r="L32" s="273"/>
    </row>
    <row r="33" spans="1:12" s="255" customFormat="1" ht="11.25">
      <c r="A33" s="340" t="s">
        <v>414</v>
      </c>
      <c r="B33" s="345">
        <v>152636</v>
      </c>
      <c r="C33" s="340"/>
      <c r="D33" s="340"/>
      <c r="E33" s="596"/>
      <c r="F33" s="345">
        <v>116425</v>
      </c>
      <c r="G33" s="340"/>
      <c r="H33" s="340"/>
      <c r="I33" s="596"/>
      <c r="J33" s="345">
        <v>113188</v>
      </c>
      <c r="K33" s="340"/>
      <c r="L33" s="340"/>
    </row>
    <row r="34" spans="1:12" ht="5.25" customHeight="1">
      <c r="A34" s="268"/>
      <c r="B34" s="270"/>
      <c r="C34" s="270"/>
      <c r="D34" s="270"/>
      <c r="E34" s="579"/>
      <c r="F34" s="270"/>
      <c r="G34" s="270"/>
      <c r="H34" s="270"/>
      <c r="I34" s="579"/>
      <c r="J34" s="270"/>
      <c r="K34" s="270"/>
      <c r="L34" s="270"/>
    </row>
    <row r="35" spans="1:12" ht="11.25">
      <c r="A35" s="268" t="s">
        <v>290</v>
      </c>
      <c r="B35" s="346"/>
      <c r="C35" s="339">
        <v>1205</v>
      </c>
      <c r="D35" s="339"/>
      <c r="E35" s="598"/>
      <c r="G35" s="339">
        <v>1383</v>
      </c>
      <c r="H35" s="339"/>
      <c r="I35" s="598"/>
      <c r="K35" s="339">
        <v>1365</v>
      </c>
      <c r="L35" s="339"/>
    </row>
    <row r="36" spans="1:12" ht="11.25">
      <c r="A36" s="268" t="s">
        <v>291</v>
      </c>
      <c r="B36" s="346"/>
      <c r="C36" s="339">
        <v>937</v>
      </c>
      <c r="D36" s="339"/>
      <c r="E36" s="598"/>
      <c r="G36" s="339">
        <v>731</v>
      </c>
      <c r="H36" s="339"/>
      <c r="I36" s="598"/>
      <c r="K36" s="339">
        <v>627</v>
      </c>
      <c r="L36" s="339"/>
    </row>
    <row r="37" spans="1:12" ht="11.25">
      <c r="A37" s="340" t="s">
        <v>135</v>
      </c>
      <c r="B37" s="341"/>
      <c r="C37" s="341">
        <v>268</v>
      </c>
      <c r="D37" s="341"/>
      <c r="E37" s="583"/>
      <c r="F37" s="343"/>
      <c r="G37" s="341">
        <v>652</v>
      </c>
      <c r="H37" s="341"/>
      <c r="I37" s="583"/>
      <c r="J37" s="343"/>
      <c r="K37" s="341">
        <v>738</v>
      </c>
      <c r="L37" s="341"/>
    </row>
    <row r="38" spans="1:12" s="256" customFormat="1" ht="11.25">
      <c r="A38" s="340" t="s">
        <v>282</v>
      </c>
      <c r="B38" s="343"/>
      <c r="C38" s="341">
        <v>95605</v>
      </c>
      <c r="D38" s="341"/>
      <c r="E38" s="583"/>
      <c r="F38" s="343"/>
      <c r="G38" s="341">
        <v>74166</v>
      </c>
      <c r="H38" s="341"/>
      <c r="I38" s="583"/>
      <c r="J38" s="343"/>
      <c r="K38" s="341">
        <v>76169</v>
      </c>
      <c r="L38" s="341"/>
    </row>
    <row r="39" spans="1:12" ht="11.25">
      <c r="A39" s="340" t="s">
        <v>292</v>
      </c>
      <c r="B39" s="342"/>
      <c r="C39" s="342">
        <v>0.011368536048207615</v>
      </c>
      <c r="D39" s="342"/>
      <c r="E39" s="578"/>
      <c r="F39" s="342"/>
      <c r="G39" s="342">
        <v>0.03487769504132328</v>
      </c>
      <c r="H39" s="342"/>
      <c r="I39" s="578"/>
      <c r="J39" s="342"/>
      <c r="K39" s="342">
        <v>0.038862396645746825</v>
      </c>
      <c r="L39" s="342"/>
    </row>
    <row r="40" spans="1:17" ht="11.25">
      <c r="A40" s="257"/>
      <c r="B40" s="254"/>
      <c r="C40" s="274"/>
      <c r="D40" s="274"/>
      <c r="E40" s="597"/>
      <c r="G40" s="274"/>
      <c r="H40" s="274"/>
      <c r="I40" s="597"/>
      <c r="K40" s="274"/>
      <c r="L40" s="274"/>
      <c r="Q40" s="347"/>
    </row>
    <row r="41" spans="2:17" ht="11.25">
      <c r="B41" s="254"/>
      <c r="C41" s="254"/>
      <c r="D41" s="254"/>
      <c r="E41" s="579"/>
      <c r="I41" s="579"/>
      <c r="K41" s="523"/>
      <c r="L41" s="523"/>
      <c r="Q41" s="347"/>
    </row>
    <row r="42" spans="2:18" ht="11.25" hidden="1">
      <c r="B42" s="494"/>
      <c r="C42" s="494">
        <v>92</v>
      </c>
      <c r="D42" s="494"/>
      <c r="E42" s="584"/>
      <c r="F42" s="499"/>
      <c r="G42" s="494">
        <v>91</v>
      </c>
      <c r="H42" s="494"/>
      <c r="I42" s="584"/>
      <c r="J42" s="499"/>
      <c r="K42" s="499">
        <v>92</v>
      </c>
      <c r="L42" s="499"/>
      <c r="Q42" s="347"/>
      <c r="R42" s="349"/>
    </row>
    <row r="43" spans="11:17" ht="11.25">
      <c r="K43" s="442"/>
      <c r="L43" s="442"/>
      <c r="Q43" s="347"/>
    </row>
    <row r="44" spans="2:18" ht="11.25">
      <c r="B44" s="254"/>
      <c r="C44" s="254"/>
      <c r="D44" s="254"/>
      <c r="E44" s="579"/>
      <c r="I44" s="579"/>
      <c r="K44" s="442"/>
      <c r="L44" s="442"/>
      <c r="Q44" s="347"/>
      <c r="R44" s="349"/>
    </row>
    <row r="45" spans="2:17" ht="11.25">
      <c r="B45" s="254"/>
      <c r="C45" s="254"/>
      <c r="D45" s="254"/>
      <c r="E45" s="579"/>
      <c r="I45" s="579"/>
      <c r="K45" s="442"/>
      <c r="L45" s="442"/>
      <c r="Q45" s="347"/>
    </row>
    <row r="46" spans="1:18" s="558" customFormat="1" ht="11.25">
      <c r="A46" s="250"/>
      <c r="B46" s="254"/>
      <c r="C46" s="254"/>
      <c r="D46" s="254"/>
      <c r="E46" s="579"/>
      <c r="F46" s="250"/>
      <c r="I46" s="579"/>
      <c r="Q46" s="348"/>
      <c r="R46" s="350"/>
    </row>
    <row r="47" spans="1:17" s="558" customFormat="1" ht="11.25">
      <c r="A47" s="250"/>
      <c r="B47" s="254"/>
      <c r="C47" s="254"/>
      <c r="D47" s="254"/>
      <c r="E47" s="579"/>
      <c r="F47" s="250"/>
      <c r="I47" s="579"/>
      <c r="Q47" s="348"/>
    </row>
    <row r="48" spans="1:18" s="558" customFormat="1" ht="11.25">
      <c r="A48" s="250"/>
      <c r="B48" s="254"/>
      <c r="C48" s="254"/>
      <c r="D48" s="254"/>
      <c r="E48" s="579"/>
      <c r="F48" s="250"/>
      <c r="I48" s="579"/>
      <c r="R48" s="351"/>
    </row>
    <row r="49" spans="1:9" s="558" customFormat="1" ht="11.25">
      <c r="A49" s="250"/>
      <c r="B49" s="254"/>
      <c r="C49" s="254"/>
      <c r="D49" s="254"/>
      <c r="E49" s="579"/>
      <c r="F49" s="250"/>
      <c r="I49" s="579"/>
    </row>
    <row r="50" spans="1:9" s="558" customFormat="1" ht="11.25">
      <c r="A50" s="250"/>
      <c r="B50" s="254"/>
      <c r="C50" s="254"/>
      <c r="D50" s="254"/>
      <c r="E50" s="579"/>
      <c r="F50" s="250"/>
      <c r="I50" s="579"/>
    </row>
    <row r="51" spans="1:9" s="558" customFormat="1" ht="11.25">
      <c r="A51" s="250"/>
      <c r="B51" s="254"/>
      <c r="C51" s="254"/>
      <c r="D51" s="254"/>
      <c r="E51" s="579"/>
      <c r="F51" s="250"/>
      <c r="I51" s="579"/>
    </row>
    <row r="52" spans="1:9" s="558" customFormat="1" ht="11.25">
      <c r="A52" s="250"/>
      <c r="B52" s="254"/>
      <c r="C52" s="254"/>
      <c r="D52" s="254"/>
      <c r="E52" s="579"/>
      <c r="F52" s="250"/>
      <c r="I52" s="579"/>
    </row>
    <row r="53" spans="1:9" s="558" customFormat="1" ht="11.25">
      <c r="A53" s="250"/>
      <c r="B53" s="254"/>
      <c r="C53" s="254"/>
      <c r="D53" s="254"/>
      <c r="E53" s="579"/>
      <c r="F53" s="250"/>
      <c r="I53" s="579"/>
    </row>
    <row r="54" spans="1:9" s="558" customFormat="1" ht="11.25">
      <c r="A54" s="250"/>
      <c r="B54" s="254"/>
      <c r="C54" s="254"/>
      <c r="D54" s="254"/>
      <c r="E54" s="579"/>
      <c r="F54" s="250"/>
      <c r="I54" s="579"/>
    </row>
    <row r="55" spans="1:9" s="558" customFormat="1" ht="11.25">
      <c r="A55" s="250"/>
      <c r="B55" s="254"/>
      <c r="C55" s="254"/>
      <c r="D55" s="254"/>
      <c r="E55" s="579"/>
      <c r="F55" s="250"/>
      <c r="I55" s="579"/>
    </row>
    <row r="56" spans="1:9" s="558" customFormat="1" ht="11.25">
      <c r="A56" s="250"/>
      <c r="B56" s="254"/>
      <c r="C56" s="254"/>
      <c r="D56" s="254"/>
      <c r="E56" s="579"/>
      <c r="F56" s="250"/>
      <c r="I56" s="579"/>
    </row>
    <row r="57" spans="1:9" s="558" customFormat="1" ht="11.25">
      <c r="A57" s="250"/>
      <c r="B57" s="254"/>
      <c r="C57" s="254"/>
      <c r="D57" s="254"/>
      <c r="E57" s="579"/>
      <c r="F57" s="250"/>
      <c r="I57" s="579"/>
    </row>
    <row r="58" spans="1:9" s="558" customFormat="1" ht="11.25">
      <c r="A58" s="250"/>
      <c r="B58" s="254"/>
      <c r="C58" s="254"/>
      <c r="D58" s="254"/>
      <c r="E58" s="579"/>
      <c r="F58" s="250"/>
      <c r="I58" s="579"/>
    </row>
    <row r="59" spans="1:9" s="558" customFormat="1" ht="11.25">
      <c r="A59" s="250"/>
      <c r="B59" s="254"/>
      <c r="C59" s="254"/>
      <c r="D59" s="254"/>
      <c r="E59" s="579"/>
      <c r="F59" s="250"/>
      <c r="I59" s="579"/>
    </row>
    <row r="60" spans="1:9" s="558" customFormat="1" ht="11.25">
      <c r="A60" s="250"/>
      <c r="B60" s="254"/>
      <c r="C60" s="254"/>
      <c r="D60" s="254"/>
      <c r="E60" s="579"/>
      <c r="F60" s="250"/>
      <c r="I60" s="579"/>
    </row>
    <row r="61" spans="1:9" s="558" customFormat="1" ht="11.25">
      <c r="A61" s="250"/>
      <c r="B61" s="254"/>
      <c r="C61" s="254"/>
      <c r="D61" s="254"/>
      <c r="E61" s="579"/>
      <c r="F61" s="250"/>
      <c r="I61" s="579"/>
    </row>
    <row r="62" spans="1:9" s="558" customFormat="1" ht="11.25">
      <c r="A62" s="250"/>
      <c r="B62" s="254"/>
      <c r="C62" s="254"/>
      <c r="D62" s="254"/>
      <c r="E62" s="579"/>
      <c r="F62" s="250"/>
      <c r="I62" s="579"/>
    </row>
    <row r="63" spans="1:9" s="558" customFormat="1" ht="11.25">
      <c r="A63" s="250"/>
      <c r="B63" s="254"/>
      <c r="C63" s="254"/>
      <c r="D63" s="254"/>
      <c r="E63" s="579"/>
      <c r="F63" s="250"/>
      <c r="I63" s="579"/>
    </row>
    <row r="64" spans="1:9" s="558" customFormat="1" ht="11.25">
      <c r="A64" s="250"/>
      <c r="B64" s="254"/>
      <c r="C64" s="254"/>
      <c r="D64" s="254"/>
      <c r="E64" s="579"/>
      <c r="F64" s="250"/>
      <c r="I64" s="579"/>
    </row>
    <row r="65" spans="1:9" s="558" customFormat="1" ht="11.25">
      <c r="A65" s="250"/>
      <c r="B65" s="254"/>
      <c r="C65" s="254"/>
      <c r="D65" s="254"/>
      <c r="E65" s="579"/>
      <c r="F65" s="250"/>
      <c r="I65" s="579"/>
    </row>
    <row r="66" spans="1:9" s="558" customFormat="1" ht="11.25">
      <c r="A66" s="250"/>
      <c r="B66" s="254"/>
      <c r="C66" s="254"/>
      <c r="D66" s="254"/>
      <c r="E66" s="579"/>
      <c r="F66" s="250"/>
      <c r="I66" s="579"/>
    </row>
    <row r="67" spans="1:9" s="558" customFormat="1" ht="11.25">
      <c r="A67" s="250"/>
      <c r="B67" s="254"/>
      <c r="C67" s="254"/>
      <c r="D67" s="254"/>
      <c r="E67" s="579"/>
      <c r="F67" s="250"/>
      <c r="I67" s="579"/>
    </row>
    <row r="68" spans="1:9" s="558" customFormat="1" ht="11.25">
      <c r="A68" s="250"/>
      <c r="B68" s="254"/>
      <c r="C68" s="254"/>
      <c r="D68" s="254"/>
      <c r="E68" s="579"/>
      <c r="F68" s="250"/>
      <c r="I68" s="579"/>
    </row>
    <row r="69" spans="1:9" s="558" customFormat="1" ht="11.25">
      <c r="A69" s="250"/>
      <c r="B69" s="254"/>
      <c r="C69" s="254"/>
      <c r="D69" s="254"/>
      <c r="E69" s="579"/>
      <c r="F69" s="250"/>
      <c r="I69" s="579"/>
    </row>
    <row r="70" spans="1:9" s="558" customFormat="1" ht="11.25">
      <c r="A70" s="250"/>
      <c r="B70" s="254"/>
      <c r="C70" s="254"/>
      <c r="D70" s="254"/>
      <c r="E70" s="579"/>
      <c r="F70" s="250"/>
      <c r="I70" s="579"/>
    </row>
    <row r="71" spans="1:9" s="558" customFormat="1" ht="11.25">
      <c r="A71" s="250"/>
      <c r="B71" s="254"/>
      <c r="C71" s="254"/>
      <c r="D71" s="254"/>
      <c r="E71" s="579"/>
      <c r="F71" s="250"/>
      <c r="I71" s="579"/>
    </row>
    <row r="72" spans="1:9" s="558" customFormat="1" ht="11.25">
      <c r="A72" s="250"/>
      <c r="B72" s="254"/>
      <c r="C72" s="254"/>
      <c r="D72" s="254"/>
      <c r="E72" s="579"/>
      <c r="F72" s="250"/>
      <c r="I72" s="579"/>
    </row>
    <row r="73" spans="1:9" s="558" customFormat="1" ht="11.25">
      <c r="A73" s="250"/>
      <c r="B73" s="254"/>
      <c r="C73" s="254"/>
      <c r="D73" s="254"/>
      <c r="E73" s="579"/>
      <c r="F73" s="250"/>
      <c r="I73" s="579"/>
    </row>
    <row r="74" spans="1:9" s="558" customFormat="1" ht="11.25">
      <c r="A74" s="250"/>
      <c r="B74" s="254"/>
      <c r="C74" s="254"/>
      <c r="D74" s="254"/>
      <c r="E74" s="579"/>
      <c r="F74" s="250"/>
      <c r="I74" s="579"/>
    </row>
    <row r="75" spans="1:9" s="558" customFormat="1" ht="11.25">
      <c r="A75" s="250"/>
      <c r="B75" s="254"/>
      <c r="C75" s="254"/>
      <c r="D75" s="254"/>
      <c r="E75" s="579"/>
      <c r="F75" s="250"/>
      <c r="I75" s="579"/>
    </row>
    <row r="76" spans="1:9" s="558" customFormat="1" ht="11.25">
      <c r="A76" s="250"/>
      <c r="B76" s="254"/>
      <c r="C76" s="254"/>
      <c r="D76" s="254"/>
      <c r="E76" s="579"/>
      <c r="F76" s="250"/>
      <c r="I76" s="579"/>
    </row>
    <row r="77" spans="1:9" s="558" customFormat="1" ht="11.25">
      <c r="A77" s="250"/>
      <c r="B77" s="254"/>
      <c r="C77" s="254"/>
      <c r="D77" s="254"/>
      <c r="E77" s="579"/>
      <c r="F77" s="250"/>
      <c r="I77" s="579"/>
    </row>
    <row r="78" spans="1:9" s="558" customFormat="1" ht="11.25">
      <c r="A78" s="250"/>
      <c r="B78" s="254"/>
      <c r="C78" s="254"/>
      <c r="D78" s="254"/>
      <c r="E78" s="579"/>
      <c r="F78" s="250"/>
      <c r="I78" s="579"/>
    </row>
    <row r="79" spans="1:9" s="558" customFormat="1" ht="11.25">
      <c r="A79" s="250"/>
      <c r="B79" s="254"/>
      <c r="C79" s="254"/>
      <c r="D79" s="254"/>
      <c r="E79" s="579"/>
      <c r="F79" s="250"/>
      <c r="I79" s="579"/>
    </row>
    <row r="80" spans="1:9" s="558" customFormat="1" ht="11.25">
      <c r="A80" s="250"/>
      <c r="B80" s="254"/>
      <c r="C80" s="254"/>
      <c r="D80" s="254"/>
      <c r="E80" s="579"/>
      <c r="F80" s="250"/>
      <c r="I80" s="579"/>
    </row>
    <row r="81" spans="1:9" s="558" customFormat="1" ht="11.25">
      <c r="A81" s="250"/>
      <c r="B81" s="254"/>
      <c r="C81" s="254"/>
      <c r="D81" s="254"/>
      <c r="E81" s="579"/>
      <c r="F81" s="250"/>
      <c r="I81" s="579"/>
    </row>
    <row r="82" spans="1:9" s="558" customFormat="1" ht="11.25">
      <c r="A82" s="250"/>
      <c r="B82" s="254"/>
      <c r="C82" s="254"/>
      <c r="D82" s="254"/>
      <c r="E82" s="579"/>
      <c r="F82" s="250"/>
      <c r="I82" s="579"/>
    </row>
    <row r="83" spans="1:9" s="558" customFormat="1" ht="11.25">
      <c r="A83" s="250"/>
      <c r="B83" s="254"/>
      <c r="C83" s="254"/>
      <c r="D83" s="254"/>
      <c r="E83" s="579"/>
      <c r="F83" s="250"/>
      <c r="I83" s="579"/>
    </row>
    <row r="84" spans="1:9" s="558" customFormat="1" ht="11.25">
      <c r="A84" s="250"/>
      <c r="B84" s="254"/>
      <c r="C84" s="254"/>
      <c r="D84" s="254"/>
      <c r="E84" s="579"/>
      <c r="F84" s="250"/>
      <c r="I84" s="579"/>
    </row>
    <row r="85" spans="1:9" s="558" customFormat="1" ht="11.25">
      <c r="A85" s="250"/>
      <c r="B85" s="254"/>
      <c r="C85" s="254"/>
      <c r="D85" s="254"/>
      <c r="E85" s="579"/>
      <c r="F85" s="250"/>
      <c r="I85" s="579"/>
    </row>
    <row r="86" spans="1:9" s="558" customFormat="1" ht="11.25">
      <c r="A86" s="250"/>
      <c r="B86" s="254"/>
      <c r="C86" s="254"/>
      <c r="D86" s="254"/>
      <c r="E86" s="579"/>
      <c r="F86" s="250"/>
      <c r="I86" s="579"/>
    </row>
    <row r="87" spans="1:9" s="558" customFormat="1" ht="11.25">
      <c r="A87" s="250"/>
      <c r="B87" s="254"/>
      <c r="C87" s="254"/>
      <c r="D87" s="254"/>
      <c r="E87" s="579"/>
      <c r="F87" s="250"/>
      <c r="I87" s="579"/>
    </row>
    <row r="88" spans="1:9" s="558" customFormat="1" ht="11.25">
      <c r="A88" s="250"/>
      <c r="B88" s="254"/>
      <c r="C88" s="254"/>
      <c r="D88" s="254"/>
      <c r="E88" s="579"/>
      <c r="F88" s="250"/>
      <c r="I88" s="579"/>
    </row>
    <row r="89" spans="1:9" s="558" customFormat="1" ht="11.25">
      <c r="A89" s="250"/>
      <c r="B89" s="254"/>
      <c r="C89" s="254"/>
      <c r="D89" s="254"/>
      <c r="E89" s="579"/>
      <c r="F89" s="250"/>
      <c r="I89" s="579"/>
    </row>
    <row r="90" spans="1:9" s="558" customFormat="1" ht="11.25">
      <c r="A90" s="250"/>
      <c r="B90" s="254"/>
      <c r="C90" s="254"/>
      <c r="D90" s="254"/>
      <c r="E90" s="579"/>
      <c r="F90" s="250"/>
      <c r="I90" s="579"/>
    </row>
    <row r="91" spans="1:9" s="558" customFormat="1" ht="11.25">
      <c r="A91" s="250"/>
      <c r="B91" s="254"/>
      <c r="C91" s="254"/>
      <c r="D91" s="254"/>
      <c r="E91" s="579"/>
      <c r="F91" s="250"/>
      <c r="I91" s="579"/>
    </row>
    <row r="92" spans="1:9" s="558" customFormat="1" ht="11.25">
      <c r="A92" s="250"/>
      <c r="B92" s="254"/>
      <c r="C92" s="254"/>
      <c r="D92" s="254"/>
      <c r="E92" s="579"/>
      <c r="F92" s="250"/>
      <c r="I92" s="579"/>
    </row>
    <row r="93" spans="1:9" s="558" customFormat="1" ht="11.25">
      <c r="A93" s="250"/>
      <c r="B93" s="254"/>
      <c r="C93" s="254"/>
      <c r="D93" s="254"/>
      <c r="E93" s="579"/>
      <c r="F93" s="250"/>
      <c r="I93" s="579"/>
    </row>
    <row r="94" spans="1:9" s="558" customFormat="1" ht="11.25">
      <c r="A94" s="250"/>
      <c r="B94" s="254"/>
      <c r="C94" s="254"/>
      <c r="D94" s="254"/>
      <c r="E94" s="579"/>
      <c r="F94" s="250"/>
      <c r="I94" s="579"/>
    </row>
    <row r="95" spans="1:9" s="558" customFormat="1" ht="11.25">
      <c r="A95" s="250"/>
      <c r="B95" s="254"/>
      <c r="C95" s="254"/>
      <c r="D95" s="254"/>
      <c r="E95" s="579"/>
      <c r="F95" s="250"/>
      <c r="I95" s="579"/>
    </row>
    <row r="96" spans="1:9" s="558" customFormat="1" ht="11.25">
      <c r="A96" s="250"/>
      <c r="B96" s="254"/>
      <c r="C96" s="254"/>
      <c r="D96" s="254"/>
      <c r="E96" s="579"/>
      <c r="F96" s="250"/>
      <c r="I96" s="579"/>
    </row>
    <row r="97" spans="1:9" s="558" customFormat="1" ht="11.25">
      <c r="A97" s="250"/>
      <c r="B97" s="254"/>
      <c r="C97" s="254"/>
      <c r="D97" s="254"/>
      <c r="E97" s="579"/>
      <c r="F97" s="250"/>
      <c r="I97" s="579"/>
    </row>
    <row r="98" spans="1:9" s="558" customFormat="1" ht="11.25">
      <c r="A98" s="250"/>
      <c r="B98" s="254"/>
      <c r="C98" s="254"/>
      <c r="D98" s="254"/>
      <c r="E98" s="579"/>
      <c r="F98" s="250"/>
      <c r="I98" s="579"/>
    </row>
    <row r="99" spans="1:9" s="558" customFormat="1" ht="11.25">
      <c r="A99" s="250"/>
      <c r="B99" s="254"/>
      <c r="C99" s="254"/>
      <c r="D99" s="254"/>
      <c r="E99" s="579"/>
      <c r="F99" s="250"/>
      <c r="I99" s="579"/>
    </row>
    <row r="100" spans="1:9" s="558" customFormat="1" ht="11.25">
      <c r="A100" s="250"/>
      <c r="B100" s="254"/>
      <c r="C100" s="254"/>
      <c r="D100" s="254"/>
      <c r="E100" s="579"/>
      <c r="F100" s="250"/>
      <c r="I100" s="579"/>
    </row>
    <row r="101" spans="1:9" s="558" customFormat="1" ht="11.25">
      <c r="A101" s="250"/>
      <c r="B101" s="254"/>
      <c r="C101" s="254"/>
      <c r="D101" s="254"/>
      <c r="E101" s="579"/>
      <c r="F101" s="250"/>
      <c r="I101" s="579"/>
    </row>
    <row r="102" spans="1:9" s="558" customFormat="1" ht="11.25">
      <c r="A102" s="250"/>
      <c r="B102" s="254"/>
      <c r="C102" s="254"/>
      <c r="D102" s="254"/>
      <c r="E102" s="579"/>
      <c r="F102" s="250"/>
      <c r="I102" s="579"/>
    </row>
    <row r="103" spans="1:9" s="558" customFormat="1" ht="11.25">
      <c r="A103" s="250"/>
      <c r="B103" s="254"/>
      <c r="C103" s="254"/>
      <c r="D103" s="254"/>
      <c r="E103" s="579"/>
      <c r="F103" s="250"/>
      <c r="I103" s="579"/>
    </row>
    <row r="104" spans="1:9" s="558" customFormat="1" ht="11.25">
      <c r="A104" s="250"/>
      <c r="B104" s="254"/>
      <c r="C104" s="254"/>
      <c r="D104" s="254"/>
      <c r="E104" s="579"/>
      <c r="F104" s="250"/>
      <c r="I104" s="579"/>
    </row>
    <row r="105" spans="1:9" s="558" customFormat="1" ht="11.25">
      <c r="A105" s="250"/>
      <c r="B105" s="254"/>
      <c r="C105" s="254"/>
      <c r="D105" s="254"/>
      <c r="E105" s="579"/>
      <c r="F105" s="250"/>
      <c r="I105" s="579"/>
    </row>
    <row r="106" spans="1:9" s="558" customFormat="1" ht="11.25">
      <c r="A106" s="250"/>
      <c r="B106" s="254"/>
      <c r="C106" s="254"/>
      <c r="D106" s="254"/>
      <c r="E106" s="579"/>
      <c r="F106" s="250"/>
      <c r="I106" s="579"/>
    </row>
    <row r="107" spans="1:9" s="558" customFormat="1" ht="11.25">
      <c r="A107" s="250"/>
      <c r="B107" s="254"/>
      <c r="C107" s="254"/>
      <c r="D107" s="254"/>
      <c r="E107" s="579"/>
      <c r="F107" s="250"/>
      <c r="I107" s="579"/>
    </row>
    <row r="108" spans="1:9" s="558" customFormat="1" ht="11.25">
      <c r="A108" s="250"/>
      <c r="B108" s="254"/>
      <c r="C108" s="254"/>
      <c r="D108" s="254"/>
      <c r="E108" s="579"/>
      <c r="F108" s="250"/>
      <c r="I108" s="579"/>
    </row>
    <row r="109" spans="1:9" s="558" customFormat="1" ht="11.25">
      <c r="A109" s="250"/>
      <c r="B109" s="254"/>
      <c r="C109" s="254"/>
      <c r="D109" s="254"/>
      <c r="E109" s="579"/>
      <c r="F109" s="250"/>
      <c r="I109" s="579"/>
    </row>
    <row r="110" spans="1:9" s="558" customFormat="1" ht="11.25">
      <c r="A110" s="250"/>
      <c r="B110" s="254"/>
      <c r="C110" s="254"/>
      <c r="D110" s="254"/>
      <c r="E110" s="579"/>
      <c r="F110" s="250"/>
      <c r="I110" s="579"/>
    </row>
    <row r="111" spans="1:9" s="558" customFormat="1" ht="11.25">
      <c r="A111" s="250"/>
      <c r="B111" s="254"/>
      <c r="C111" s="254"/>
      <c r="D111" s="254"/>
      <c r="E111" s="579"/>
      <c r="F111" s="250"/>
      <c r="I111" s="579"/>
    </row>
    <row r="112" spans="1:9" s="558" customFormat="1" ht="11.25">
      <c r="A112" s="250"/>
      <c r="B112" s="254"/>
      <c r="C112" s="254"/>
      <c r="D112" s="254"/>
      <c r="E112" s="579"/>
      <c r="F112" s="250"/>
      <c r="I112" s="579"/>
    </row>
    <row r="113" spans="1:9" s="558" customFormat="1" ht="11.25">
      <c r="A113" s="250"/>
      <c r="B113" s="254"/>
      <c r="C113" s="254"/>
      <c r="D113" s="254"/>
      <c r="E113" s="579"/>
      <c r="F113" s="250"/>
      <c r="I113" s="579"/>
    </row>
    <row r="114" spans="1:9" s="558" customFormat="1" ht="11.25">
      <c r="A114" s="250"/>
      <c r="B114" s="254"/>
      <c r="C114" s="254"/>
      <c r="D114" s="254"/>
      <c r="E114" s="579"/>
      <c r="F114" s="250"/>
      <c r="I114" s="579"/>
    </row>
    <row r="115" spans="1:9" s="558" customFormat="1" ht="11.25">
      <c r="A115" s="250"/>
      <c r="B115" s="254"/>
      <c r="C115" s="254"/>
      <c r="D115" s="254"/>
      <c r="E115" s="579"/>
      <c r="F115" s="250"/>
      <c r="I115" s="579"/>
    </row>
    <row r="116" spans="1:9" s="558" customFormat="1" ht="11.25">
      <c r="A116" s="250"/>
      <c r="B116" s="254"/>
      <c r="C116" s="254"/>
      <c r="D116" s="254"/>
      <c r="E116" s="579"/>
      <c r="F116" s="250"/>
      <c r="I116" s="579"/>
    </row>
    <row r="117" spans="1:9" s="558" customFormat="1" ht="11.25">
      <c r="A117" s="250"/>
      <c r="B117" s="254"/>
      <c r="C117" s="254"/>
      <c r="D117" s="254"/>
      <c r="E117" s="579"/>
      <c r="F117" s="250"/>
      <c r="I117" s="579"/>
    </row>
    <row r="118" spans="1:9" s="558" customFormat="1" ht="11.25">
      <c r="A118" s="250"/>
      <c r="B118" s="254"/>
      <c r="C118" s="254"/>
      <c r="D118" s="254"/>
      <c r="E118" s="579"/>
      <c r="F118" s="250"/>
      <c r="I118" s="579"/>
    </row>
    <row r="119" spans="1:9" s="558" customFormat="1" ht="11.25">
      <c r="A119" s="250"/>
      <c r="B119" s="254"/>
      <c r="C119" s="254"/>
      <c r="D119" s="254"/>
      <c r="E119" s="579"/>
      <c r="F119" s="250"/>
      <c r="I119" s="579"/>
    </row>
    <row r="120" spans="1:9" s="558" customFormat="1" ht="11.25">
      <c r="A120" s="250"/>
      <c r="B120" s="254"/>
      <c r="C120" s="254"/>
      <c r="D120" s="254"/>
      <c r="E120" s="579"/>
      <c r="F120" s="250"/>
      <c r="I120" s="579"/>
    </row>
    <row r="121" spans="1:9" s="558" customFormat="1" ht="11.25">
      <c r="A121" s="250"/>
      <c r="B121" s="254"/>
      <c r="C121" s="254"/>
      <c r="D121" s="254"/>
      <c r="E121" s="579"/>
      <c r="F121" s="250"/>
      <c r="I121" s="579"/>
    </row>
    <row r="122" spans="1:9" s="558" customFormat="1" ht="11.25">
      <c r="A122" s="250"/>
      <c r="B122" s="254"/>
      <c r="C122" s="254"/>
      <c r="D122" s="254"/>
      <c r="E122" s="579"/>
      <c r="F122" s="250"/>
      <c r="I122" s="579"/>
    </row>
    <row r="123" spans="1:9" s="558" customFormat="1" ht="11.25">
      <c r="A123" s="250"/>
      <c r="B123" s="254"/>
      <c r="C123" s="254"/>
      <c r="D123" s="254"/>
      <c r="E123" s="579"/>
      <c r="F123" s="250"/>
      <c r="I123" s="579"/>
    </row>
    <row r="124" spans="1:9" s="558" customFormat="1" ht="11.25">
      <c r="A124" s="250"/>
      <c r="B124" s="254"/>
      <c r="C124" s="254"/>
      <c r="D124" s="254"/>
      <c r="E124" s="579"/>
      <c r="F124" s="250"/>
      <c r="I124" s="579"/>
    </row>
    <row r="125" spans="1:9" s="558" customFormat="1" ht="11.25">
      <c r="A125" s="250"/>
      <c r="B125" s="254"/>
      <c r="C125" s="254"/>
      <c r="D125" s="254"/>
      <c r="E125" s="579"/>
      <c r="F125" s="250"/>
      <c r="I125" s="579"/>
    </row>
    <row r="126" spans="1:9" s="558" customFormat="1" ht="11.25">
      <c r="A126" s="250"/>
      <c r="B126" s="254"/>
      <c r="C126" s="254"/>
      <c r="D126" s="254"/>
      <c r="E126" s="579"/>
      <c r="F126" s="250"/>
      <c r="I126" s="579"/>
    </row>
    <row r="127" spans="1:9" s="558" customFormat="1" ht="11.25">
      <c r="A127" s="250"/>
      <c r="B127" s="254"/>
      <c r="C127" s="254"/>
      <c r="D127" s="254"/>
      <c r="E127" s="579"/>
      <c r="F127" s="250"/>
      <c r="I127" s="579"/>
    </row>
    <row r="128" spans="1:9" s="558" customFormat="1" ht="11.25">
      <c r="A128" s="250"/>
      <c r="B128" s="254"/>
      <c r="C128" s="254"/>
      <c r="D128" s="254"/>
      <c r="E128" s="579"/>
      <c r="F128" s="250"/>
      <c r="I128" s="579"/>
    </row>
    <row r="129" spans="1:9" s="558" customFormat="1" ht="11.25">
      <c r="A129" s="250"/>
      <c r="B129" s="254"/>
      <c r="C129" s="254"/>
      <c r="D129" s="254"/>
      <c r="E129" s="579"/>
      <c r="F129" s="250"/>
      <c r="I129" s="579"/>
    </row>
    <row r="130" spans="1:9" s="558" customFormat="1" ht="11.25">
      <c r="A130" s="250"/>
      <c r="B130" s="254"/>
      <c r="C130" s="254"/>
      <c r="D130" s="254"/>
      <c r="E130" s="579"/>
      <c r="F130" s="250"/>
      <c r="I130" s="579"/>
    </row>
    <row r="131" spans="1:9" s="558" customFormat="1" ht="11.25">
      <c r="A131" s="250"/>
      <c r="B131" s="254"/>
      <c r="C131" s="254"/>
      <c r="D131" s="254"/>
      <c r="E131" s="579"/>
      <c r="F131" s="250"/>
      <c r="I131" s="579"/>
    </row>
    <row r="132" spans="1:9" s="558" customFormat="1" ht="11.25">
      <c r="A132" s="250"/>
      <c r="B132" s="254"/>
      <c r="C132" s="254"/>
      <c r="D132" s="254"/>
      <c r="E132" s="579"/>
      <c r="F132" s="250"/>
      <c r="I132" s="579"/>
    </row>
    <row r="133" spans="1:9" s="558" customFormat="1" ht="11.25">
      <c r="A133" s="250"/>
      <c r="B133" s="254"/>
      <c r="C133" s="254"/>
      <c r="D133" s="254"/>
      <c r="E133" s="579"/>
      <c r="F133" s="250"/>
      <c r="I133" s="579"/>
    </row>
    <row r="134" spans="1:9" s="558" customFormat="1" ht="11.25">
      <c r="A134" s="250"/>
      <c r="B134" s="254"/>
      <c r="C134" s="254"/>
      <c r="D134" s="254"/>
      <c r="E134" s="579"/>
      <c r="F134" s="250"/>
      <c r="I134" s="579"/>
    </row>
    <row r="135" spans="1:9" s="558" customFormat="1" ht="11.25">
      <c r="A135" s="250"/>
      <c r="B135" s="254"/>
      <c r="C135" s="254"/>
      <c r="D135" s="254"/>
      <c r="E135" s="579"/>
      <c r="F135" s="250"/>
      <c r="I135" s="579"/>
    </row>
    <row r="136" spans="1:9" s="558" customFormat="1" ht="11.25">
      <c r="A136" s="250"/>
      <c r="B136" s="254"/>
      <c r="C136" s="254"/>
      <c r="D136" s="254"/>
      <c r="E136" s="579"/>
      <c r="F136" s="250"/>
      <c r="I136" s="579"/>
    </row>
    <row r="137" spans="1:9" s="558" customFormat="1" ht="11.25">
      <c r="A137" s="250"/>
      <c r="B137" s="254"/>
      <c r="C137" s="254"/>
      <c r="D137" s="254"/>
      <c r="E137" s="579"/>
      <c r="F137" s="250"/>
      <c r="I137" s="579"/>
    </row>
    <row r="138" spans="1:9" s="558" customFormat="1" ht="11.25">
      <c r="A138" s="250"/>
      <c r="B138" s="254"/>
      <c r="C138" s="254"/>
      <c r="D138" s="254"/>
      <c r="E138" s="579"/>
      <c r="F138" s="250"/>
      <c r="I138" s="579"/>
    </row>
    <row r="139" spans="1:9" s="558" customFormat="1" ht="11.25">
      <c r="A139" s="250"/>
      <c r="B139" s="254"/>
      <c r="C139" s="254"/>
      <c r="D139" s="254"/>
      <c r="E139" s="579"/>
      <c r="F139" s="250"/>
      <c r="I139" s="579"/>
    </row>
    <row r="140" spans="1:9" s="558" customFormat="1" ht="11.25">
      <c r="A140" s="250"/>
      <c r="B140" s="254"/>
      <c r="C140" s="254"/>
      <c r="D140" s="254"/>
      <c r="E140" s="579"/>
      <c r="F140" s="250"/>
      <c r="I140" s="579"/>
    </row>
    <row r="141" spans="1:9" s="558" customFormat="1" ht="11.25">
      <c r="A141" s="250"/>
      <c r="B141" s="254"/>
      <c r="C141" s="254"/>
      <c r="D141" s="254"/>
      <c r="E141" s="579"/>
      <c r="F141" s="250"/>
      <c r="I141" s="579"/>
    </row>
    <row r="142" spans="1:9" s="558" customFormat="1" ht="11.25">
      <c r="A142" s="250"/>
      <c r="B142" s="254"/>
      <c r="C142" s="254"/>
      <c r="D142" s="254"/>
      <c r="E142" s="579"/>
      <c r="F142" s="250"/>
      <c r="I142" s="579"/>
    </row>
    <row r="143" spans="1:9" s="558" customFormat="1" ht="11.25">
      <c r="A143" s="250"/>
      <c r="B143" s="254"/>
      <c r="C143" s="254"/>
      <c r="D143" s="254"/>
      <c r="E143" s="579"/>
      <c r="F143" s="250"/>
      <c r="I143" s="579"/>
    </row>
    <row r="144" spans="1:9" s="558" customFormat="1" ht="11.25">
      <c r="A144" s="250"/>
      <c r="B144" s="254"/>
      <c r="C144" s="254"/>
      <c r="D144" s="254"/>
      <c r="E144" s="579"/>
      <c r="F144" s="250"/>
      <c r="I144" s="579"/>
    </row>
    <row r="145" spans="1:9" s="558" customFormat="1" ht="11.25">
      <c r="A145" s="250"/>
      <c r="B145" s="254"/>
      <c r="C145" s="254"/>
      <c r="D145" s="254"/>
      <c r="E145" s="579"/>
      <c r="F145" s="250"/>
      <c r="I145" s="579"/>
    </row>
    <row r="146" spans="1:9" s="558" customFormat="1" ht="11.25">
      <c r="A146" s="250"/>
      <c r="B146" s="254"/>
      <c r="C146" s="254"/>
      <c r="D146" s="254"/>
      <c r="E146" s="579"/>
      <c r="F146" s="250"/>
      <c r="I146" s="579"/>
    </row>
    <row r="147" spans="1:9" s="558" customFormat="1" ht="11.25">
      <c r="A147" s="250"/>
      <c r="B147" s="254"/>
      <c r="C147" s="254"/>
      <c r="D147" s="254"/>
      <c r="E147" s="579"/>
      <c r="F147" s="250"/>
      <c r="I147" s="579"/>
    </row>
    <row r="148" spans="1:9" s="558" customFormat="1" ht="11.25">
      <c r="A148" s="250"/>
      <c r="B148" s="254"/>
      <c r="C148" s="254"/>
      <c r="D148" s="254"/>
      <c r="E148" s="579"/>
      <c r="F148" s="250"/>
      <c r="I148" s="579"/>
    </row>
    <row r="149" spans="1:9" s="558" customFormat="1" ht="11.25">
      <c r="A149" s="250"/>
      <c r="B149" s="254"/>
      <c r="C149" s="254"/>
      <c r="D149" s="254"/>
      <c r="E149" s="579"/>
      <c r="F149" s="250"/>
      <c r="I149" s="579"/>
    </row>
    <row r="150" spans="1:9" s="558" customFormat="1" ht="11.25">
      <c r="A150" s="250"/>
      <c r="B150" s="254"/>
      <c r="C150" s="254"/>
      <c r="D150" s="254"/>
      <c r="E150" s="579"/>
      <c r="F150" s="250"/>
      <c r="I150" s="579"/>
    </row>
    <row r="151" spans="1:9" s="558" customFormat="1" ht="11.25">
      <c r="A151" s="250"/>
      <c r="B151" s="254"/>
      <c r="C151" s="254"/>
      <c r="D151" s="254"/>
      <c r="E151" s="579"/>
      <c r="F151" s="250"/>
      <c r="I151" s="579"/>
    </row>
    <row r="152" spans="1:9" s="558" customFormat="1" ht="11.25">
      <c r="A152" s="250"/>
      <c r="B152" s="254"/>
      <c r="C152" s="254"/>
      <c r="D152" s="254"/>
      <c r="E152" s="579"/>
      <c r="F152" s="250"/>
      <c r="I152" s="579"/>
    </row>
    <row r="153" spans="1:9" s="558" customFormat="1" ht="11.25">
      <c r="A153" s="250"/>
      <c r="B153" s="254"/>
      <c r="C153" s="254"/>
      <c r="D153" s="254"/>
      <c r="E153" s="579"/>
      <c r="F153" s="250"/>
      <c r="I153" s="579"/>
    </row>
    <row r="154" spans="1:9" s="558" customFormat="1" ht="11.25">
      <c r="A154" s="250"/>
      <c r="B154" s="254"/>
      <c r="C154" s="254"/>
      <c r="D154" s="254"/>
      <c r="E154" s="579"/>
      <c r="F154" s="250"/>
      <c r="I154" s="579"/>
    </row>
    <row r="155" spans="1:9" s="558" customFormat="1" ht="11.25">
      <c r="A155" s="250"/>
      <c r="B155" s="254"/>
      <c r="C155" s="254"/>
      <c r="D155" s="254"/>
      <c r="E155" s="579"/>
      <c r="F155" s="250"/>
      <c r="I155" s="579"/>
    </row>
    <row r="156" spans="1:9" s="558" customFormat="1" ht="11.25">
      <c r="A156" s="250"/>
      <c r="B156" s="254"/>
      <c r="C156" s="254"/>
      <c r="D156" s="254"/>
      <c r="E156" s="579"/>
      <c r="F156" s="250"/>
      <c r="I156" s="579"/>
    </row>
    <row r="157" spans="1:9" s="558" customFormat="1" ht="11.25">
      <c r="A157" s="250"/>
      <c r="B157" s="254"/>
      <c r="C157" s="254"/>
      <c r="D157" s="254"/>
      <c r="E157" s="579"/>
      <c r="F157" s="250"/>
      <c r="I157" s="579"/>
    </row>
    <row r="158" spans="1:9" s="558" customFormat="1" ht="11.25">
      <c r="A158" s="250"/>
      <c r="B158" s="254"/>
      <c r="C158" s="254"/>
      <c r="D158" s="254"/>
      <c r="E158" s="579"/>
      <c r="F158" s="250"/>
      <c r="I158" s="579"/>
    </row>
    <row r="159" spans="1:9" s="558" customFormat="1" ht="11.25">
      <c r="A159" s="250"/>
      <c r="B159" s="254"/>
      <c r="C159" s="254"/>
      <c r="D159" s="254"/>
      <c r="E159" s="579"/>
      <c r="F159" s="250"/>
      <c r="I159" s="579"/>
    </row>
    <row r="160" spans="1:9" s="558" customFormat="1" ht="11.25">
      <c r="A160" s="250"/>
      <c r="B160" s="254"/>
      <c r="C160" s="254"/>
      <c r="D160" s="254"/>
      <c r="E160" s="579"/>
      <c r="F160" s="250"/>
      <c r="I160" s="579"/>
    </row>
    <row r="161" spans="1:9" s="558" customFormat="1" ht="11.25">
      <c r="A161" s="250"/>
      <c r="B161" s="254"/>
      <c r="C161" s="254"/>
      <c r="D161" s="254"/>
      <c r="E161" s="579"/>
      <c r="F161" s="250"/>
      <c r="I161" s="579"/>
    </row>
    <row r="162" spans="1:9" s="558" customFormat="1" ht="11.25">
      <c r="A162" s="250"/>
      <c r="B162" s="254"/>
      <c r="C162" s="254"/>
      <c r="D162" s="254"/>
      <c r="E162" s="579"/>
      <c r="F162" s="250"/>
      <c r="I162" s="579"/>
    </row>
    <row r="163" spans="1:9" s="558" customFormat="1" ht="11.25">
      <c r="A163" s="250"/>
      <c r="B163" s="254"/>
      <c r="C163" s="254"/>
      <c r="D163" s="254"/>
      <c r="E163" s="579"/>
      <c r="F163" s="250"/>
      <c r="I163" s="579"/>
    </row>
    <row r="164" spans="1:9" s="558" customFormat="1" ht="11.25">
      <c r="A164" s="250"/>
      <c r="B164" s="254"/>
      <c r="C164" s="254"/>
      <c r="D164" s="254"/>
      <c r="E164" s="579"/>
      <c r="F164" s="250"/>
      <c r="I164" s="579"/>
    </row>
    <row r="165" spans="1:9" s="558" customFormat="1" ht="11.25">
      <c r="A165" s="250"/>
      <c r="B165" s="254"/>
      <c r="C165" s="254"/>
      <c r="D165" s="254"/>
      <c r="E165" s="579"/>
      <c r="F165" s="250"/>
      <c r="I165" s="579"/>
    </row>
    <row r="166" spans="1:9" s="558" customFormat="1" ht="11.25">
      <c r="A166" s="250"/>
      <c r="B166" s="254"/>
      <c r="C166" s="254"/>
      <c r="D166" s="254"/>
      <c r="E166" s="579"/>
      <c r="F166" s="250"/>
      <c r="I166" s="579"/>
    </row>
    <row r="167" spans="1:9" s="558" customFormat="1" ht="11.25">
      <c r="A167" s="250"/>
      <c r="B167" s="254"/>
      <c r="C167" s="254"/>
      <c r="D167" s="254"/>
      <c r="E167" s="579"/>
      <c r="F167" s="250"/>
      <c r="I167" s="579"/>
    </row>
    <row r="168" spans="1:9" s="558" customFormat="1" ht="11.25">
      <c r="A168" s="250"/>
      <c r="B168" s="254"/>
      <c r="C168" s="254"/>
      <c r="D168" s="254"/>
      <c r="E168" s="579"/>
      <c r="F168" s="250"/>
      <c r="I168" s="579"/>
    </row>
    <row r="169" spans="1:9" s="558" customFormat="1" ht="11.25">
      <c r="A169" s="250"/>
      <c r="B169" s="254"/>
      <c r="C169" s="254"/>
      <c r="D169" s="254"/>
      <c r="E169" s="579"/>
      <c r="F169" s="250"/>
      <c r="I169" s="579"/>
    </row>
    <row r="170" spans="1:9" s="558" customFormat="1" ht="11.25">
      <c r="A170" s="250"/>
      <c r="B170" s="254"/>
      <c r="C170" s="254"/>
      <c r="D170" s="254"/>
      <c r="E170" s="579"/>
      <c r="F170" s="250"/>
      <c r="I170" s="579"/>
    </row>
    <row r="171" spans="1:9" s="558" customFormat="1" ht="11.25">
      <c r="A171" s="250"/>
      <c r="B171" s="254"/>
      <c r="C171" s="254"/>
      <c r="D171" s="254"/>
      <c r="E171" s="579"/>
      <c r="F171" s="250"/>
      <c r="I171" s="579"/>
    </row>
    <row r="172" spans="1:9" s="558" customFormat="1" ht="11.25">
      <c r="A172" s="250"/>
      <c r="B172" s="254"/>
      <c r="C172" s="254"/>
      <c r="D172" s="254"/>
      <c r="E172" s="579"/>
      <c r="F172" s="250"/>
      <c r="I172" s="579"/>
    </row>
    <row r="173" spans="1:9" s="558" customFormat="1" ht="11.25">
      <c r="A173" s="250"/>
      <c r="B173" s="254"/>
      <c r="C173" s="254"/>
      <c r="D173" s="254"/>
      <c r="E173" s="579"/>
      <c r="F173" s="250"/>
      <c r="I173" s="579"/>
    </row>
    <row r="174" spans="1:9" s="558" customFormat="1" ht="11.25">
      <c r="A174" s="250"/>
      <c r="B174" s="254"/>
      <c r="C174" s="254"/>
      <c r="D174" s="254"/>
      <c r="E174" s="579"/>
      <c r="F174" s="250"/>
      <c r="I174" s="579"/>
    </row>
    <row r="175" spans="1:9" s="558" customFormat="1" ht="11.25">
      <c r="A175" s="250"/>
      <c r="B175" s="254"/>
      <c r="C175" s="254"/>
      <c r="D175" s="254"/>
      <c r="E175" s="579"/>
      <c r="F175" s="250"/>
      <c r="I175" s="579"/>
    </row>
    <row r="176" spans="1:9" s="558" customFormat="1" ht="11.25">
      <c r="A176" s="250"/>
      <c r="B176" s="254"/>
      <c r="C176" s="254"/>
      <c r="D176" s="254"/>
      <c r="E176" s="579"/>
      <c r="F176" s="250"/>
      <c r="I176" s="579"/>
    </row>
    <row r="177" spans="1:9" s="558" customFormat="1" ht="11.25">
      <c r="A177" s="250"/>
      <c r="B177" s="254"/>
      <c r="C177" s="254"/>
      <c r="D177" s="254"/>
      <c r="E177" s="579"/>
      <c r="F177" s="250"/>
      <c r="I177" s="579"/>
    </row>
    <row r="178" spans="1:9" s="558" customFormat="1" ht="11.25">
      <c r="A178" s="250"/>
      <c r="B178" s="254"/>
      <c r="C178" s="254"/>
      <c r="D178" s="254"/>
      <c r="E178" s="579"/>
      <c r="F178" s="250"/>
      <c r="I178" s="579"/>
    </row>
    <row r="179" spans="1:9" s="558" customFormat="1" ht="11.25">
      <c r="A179" s="250"/>
      <c r="B179" s="254"/>
      <c r="C179" s="254"/>
      <c r="D179" s="254"/>
      <c r="E179" s="579"/>
      <c r="F179" s="250"/>
      <c r="I179" s="579"/>
    </row>
    <row r="180" spans="1:9" s="558" customFormat="1" ht="11.25">
      <c r="A180" s="250"/>
      <c r="B180" s="254"/>
      <c r="C180" s="254"/>
      <c r="D180" s="254"/>
      <c r="E180" s="579"/>
      <c r="F180" s="250"/>
      <c r="I180" s="579"/>
    </row>
    <row r="181" spans="1:9" s="558" customFormat="1" ht="11.25">
      <c r="A181" s="250"/>
      <c r="B181" s="254"/>
      <c r="C181" s="254"/>
      <c r="D181" s="254"/>
      <c r="E181" s="579"/>
      <c r="F181" s="250"/>
      <c r="I181" s="579"/>
    </row>
    <row r="182" spans="1:9" s="558" customFormat="1" ht="11.25">
      <c r="A182" s="250"/>
      <c r="B182" s="254"/>
      <c r="C182" s="254"/>
      <c r="D182" s="254"/>
      <c r="E182" s="579"/>
      <c r="F182" s="250"/>
      <c r="I182" s="579"/>
    </row>
    <row r="183" spans="1:9" s="558" customFormat="1" ht="11.25">
      <c r="A183" s="250"/>
      <c r="B183" s="254"/>
      <c r="C183" s="254"/>
      <c r="D183" s="254"/>
      <c r="E183" s="579"/>
      <c r="F183" s="250"/>
      <c r="I183" s="579"/>
    </row>
    <row r="184" spans="1:9" s="558" customFormat="1" ht="11.25">
      <c r="A184" s="250"/>
      <c r="B184" s="254"/>
      <c r="C184" s="254"/>
      <c r="D184" s="254"/>
      <c r="E184" s="579"/>
      <c r="F184" s="250"/>
      <c r="I184" s="579"/>
    </row>
    <row r="185" spans="1:9" s="558" customFormat="1" ht="11.25">
      <c r="A185" s="250"/>
      <c r="B185" s="254"/>
      <c r="C185" s="254"/>
      <c r="D185" s="254"/>
      <c r="E185" s="579"/>
      <c r="F185" s="250"/>
      <c r="I185" s="579"/>
    </row>
    <row r="186" spans="1:9" s="558" customFormat="1" ht="11.25">
      <c r="A186" s="250"/>
      <c r="B186" s="254"/>
      <c r="C186" s="254"/>
      <c r="D186" s="254"/>
      <c r="E186" s="579"/>
      <c r="F186" s="250"/>
      <c r="I186" s="579"/>
    </row>
    <row r="187" spans="1:9" s="558" customFormat="1" ht="11.25">
      <c r="A187" s="250"/>
      <c r="B187" s="254"/>
      <c r="C187" s="254"/>
      <c r="D187" s="254"/>
      <c r="E187" s="579"/>
      <c r="F187" s="250"/>
      <c r="I187" s="579"/>
    </row>
    <row r="188" spans="1:9" s="558" customFormat="1" ht="11.25">
      <c r="A188" s="250"/>
      <c r="B188" s="254"/>
      <c r="C188" s="254"/>
      <c r="D188" s="254"/>
      <c r="E188" s="579"/>
      <c r="F188" s="250"/>
      <c r="I188" s="579"/>
    </row>
    <row r="189" spans="1:9" s="558" customFormat="1" ht="11.25">
      <c r="A189" s="250"/>
      <c r="B189" s="254"/>
      <c r="C189" s="254"/>
      <c r="D189" s="254"/>
      <c r="E189" s="579"/>
      <c r="F189" s="250"/>
      <c r="I189" s="579"/>
    </row>
    <row r="190" spans="1:9" s="558" customFormat="1" ht="11.25">
      <c r="A190" s="250"/>
      <c r="B190" s="254"/>
      <c r="C190" s="254"/>
      <c r="D190" s="254"/>
      <c r="E190" s="579"/>
      <c r="F190" s="250"/>
      <c r="I190" s="579"/>
    </row>
    <row r="191" spans="1:9" s="558" customFormat="1" ht="11.25">
      <c r="A191" s="250"/>
      <c r="B191" s="254"/>
      <c r="C191" s="254"/>
      <c r="D191" s="254"/>
      <c r="E191" s="579"/>
      <c r="F191" s="250"/>
      <c r="I191" s="579"/>
    </row>
    <row r="192" spans="1:9" s="558" customFormat="1" ht="11.25">
      <c r="A192" s="250"/>
      <c r="B192" s="254"/>
      <c r="C192" s="254"/>
      <c r="D192" s="254"/>
      <c r="E192" s="579"/>
      <c r="F192" s="250"/>
      <c r="I192" s="579"/>
    </row>
    <row r="193" spans="1:9" s="558" customFormat="1" ht="11.25">
      <c r="A193" s="250"/>
      <c r="B193" s="254"/>
      <c r="C193" s="254"/>
      <c r="D193" s="254"/>
      <c r="E193" s="579"/>
      <c r="F193" s="250"/>
      <c r="I193" s="579"/>
    </row>
    <row r="194" spans="1:9" s="558" customFormat="1" ht="11.25">
      <c r="A194" s="250"/>
      <c r="B194" s="254"/>
      <c r="C194" s="254"/>
      <c r="D194" s="254"/>
      <c r="E194" s="579"/>
      <c r="F194" s="250"/>
      <c r="I194" s="579"/>
    </row>
    <row r="195" spans="1:9" s="558" customFormat="1" ht="11.25">
      <c r="A195" s="250"/>
      <c r="B195" s="254"/>
      <c r="C195" s="254"/>
      <c r="D195" s="254"/>
      <c r="E195" s="579"/>
      <c r="F195" s="250"/>
      <c r="I195" s="579"/>
    </row>
    <row r="196" spans="1:9" s="558" customFormat="1" ht="11.25">
      <c r="A196" s="250"/>
      <c r="B196" s="254"/>
      <c r="C196" s="254"/>
      <c r="D196" s="254"/>
      <c r="E196" s="579"/>
      <c r="F196" s="250"/>
      <c r="I196" s="579"/>
    </row>
    <row r="197" spans="1:9" s="558" customFormat="1" ht="11.25">
      <c r="A197" s="250"/>
      <c r="B197" s="254"/>
      <c r="C197" s="254"/>
      <c r="D197" s="254"/>
      <c r="E197" s="579"/>
      <c r="F197" s="250"/>
      <c r="I197" s="579"/>
    </row>
    <row r="198" spans="1:9" s="558" customFormat="1" ht="11.25">
      <c r="A198" s="250"/>
      <c r="B198" s="254"/>
      <c r="C198" s="254"/>
      <c r="D198" s="254"/>
      <c r="E198" s="579"/>
      <c r="F198" s="250"/>
      <c r="I198" s="579"/>
    </row>
    <row r="199" spans="1:9" s="558" customFormat="1" ht="11.25">
      <c r="A199" s="250"/>
      <c r="B199" s="254"/>
      <c r="C199" s="254"/>
      <c r="D199" s="254"/>
      <c r="E199" s="579"/>
      <c r="F199" s="250"/>
      <c r="I199" s="579"/>
    </row>
    <row r="200" spans="1:9" s="558" customFormat="1" ht="11.25">
      <c r="A200" s="250"/>
      <c r="B200" s="254"/>
      <c r="C200" s="254"/>
      <c r="D200" s="254"/>
      <c r="E200" s="579"/>
      <c r="F200" s="250"/>
      <c r="I200" s="579"/>
    </row>
    <row r="201" spans="1:9" s="558" customFormat="1" ht="11.25">
      <c r="A201" s="250"/>
      <c r="B201" s="254"/>
      <c r="C201" s="254"/>
      <c r="D201" s="254"/>
      <c r="E201" s="579"/>
      <c r="F201" s="250"/>
      <c r="I201" s="579"/>
    </row>
    <row r="202" spans="1:9" s="558" customFormat="1" ht="11.25">
      <c r="A202" s="250"/>
      <c r="B202" s="254"/>
      <c r="C202" s="254"/>
      <c r="D202" s="254"/>
      <c r="E202" s="579"/>
      <c r="F202" s="250"/>
      <c r="I202" s="579"/>
    </row>
    <row r="203" spans="1:9" s="558" customFormat="1" ht="11.25">
      <c r="A203" s="250"/>
      <c r="B203" s="254"/>
      <c r="C203" s="254"/>
      <c r="D203" s="254"/>
      <c r="E203" s="579"/>
      <c r="F203" s="250"/>
      <c r="I203" s="579"/>
    </row>
    <row r="204" spans="1:9" s="558" customFormat="1" ht="11.25">
      <c r="A204" s="250"/>
      <c r="B204" s="254"/>
      <c r="C204" s="254"/>
      <c r="D204" s="254"/>
      <c r="E204" s="579"/>
      <c r="F204" s="250"/>
      <c r="I204" s="579"/>
    </row>
    <row r="205" spans="1:9" s="558" customFormat="1" ht="11.25">
      <c r="A205" s="250"/>
      <c r="B205" s="254"/>
      <c r="C205" s="254"/>
      <c r="D205" s="254"/>
      <c r="E205" s="579"/>
      <c r="F205" s="250"/>
      <c r="I205" s="579"/>
    </row>
    <row r="206" spans="1:9" s="558" customFormat="1" ht="11.25">
      <c r="A206" s="250"/>
      <c r="B206" s="254"/>
      <c r="C206" s="254"/>
      <c r="D206" s="254"/>
      <c r="E206" s="579"/>
      <c r="F206" s="250"/>
      <c r="I206" s="579"/>
    </row>
    <row r="207" spans="1:9" s="558" customFormat="1" ht="11.25">
      <c r="A207" s="250"/>
      <c r="B207" s="254"/>
      <c r="C207" s="254"/>
      <c r="D207" s="254"/>
      <c r="E207" s="579"/>
      <c r="F207" s="250"/>
      <c r="I207" s="579"/>
    </row>
    <row r="208" spans="1:9" s="558" customFormat="1" ht="11.25">
      <c r="A208" s="250"/>
      <c r="B208" s="254"/>
      <c r="C208" s="254"/>
      <c r="D208" s="254"/>
      <c r="E208" s="579"/>
      <c r="F208" s="250"/>
      <c r="I208" s="579"/>
    </row>
    <row r="209" spans="1:9" s="558" customFormat="1" ht="11.25">
      <c r="A209" s="250"/>
      <c r="B209" s="254"/>
      <c r="C209" s="254"/>
      <c r="D209" s="254"/>
      <c r="E209" s="579"/>
      <c r="F209" s="250"/>
      <c r="I209" s="579"/>
    </row>
    <row r="210" spans="1:9" s="558" customFormat="1" ht="11.25">
      <c r="A210" s="250"/>
      <c r="B210" s="254"/>
      <c r="C210" s="254"/>
      <c r="D210" s="254"/>
      <c r="E210" s="579"/>
      <c r="F210" s="250"/>
      <c r="I210" s="579"/>
    </row>
    <row r="211" spans="1:9" s="558" customFormat="1" ht="11.25">
      <c r="A211" s="250"/>
      <c r="B211" s="254"/>
      <c r="C211" s="254"/>
      <c r="D211" s="254"/>
      <c r="E211" s="579"/>
      <c r="F211" s="250"/>
      <c r="I211" s="579"/>
    </row>
    <row r="212" spans="1:9" s="558" customFormat="1" ht="11.25">
      <c r="A212" s="250"/>
      <c r="B212" s="254"/>
      <c r="C212" s="254"/>
      <c r="D212" s="254"/>
      <c r="E212" s="579"/>
      <c r="F212" s="250"/>
      <c r="I212" s="579"/>
    </row>
    <row r="213" spans="1:9" s="558" customFormat="1" ht="11.25">
      <c r="A213" s="250"/>
      <c r="B213" s="254"/>
      <c r="C213" s="254"/>
      <c r="D213" s="254"/>
      <c r="E213" s="579"/>
      <c r="F213" s="250"/>
      <c r="I213" s="579"/>
    </row>
    <row r="214" spans="1:9" s="558" customFormat="1" ht="11.25">
      <c r="A214" s="250"/>
      <c r="B214" s="254"/>
      <c r="C214" s="254"/>
      <c r="D214" s="254"/>
      <c r="E214" s="579"/>
      <c r="F214" s="250"/>
      <c r="I214" s="579"/>
    </row>
    <row r="215" spans="1:9" s="558" customFormat="1" ht="11.25">
      <c r="A215" s="250"/>
      <c r="B215" s="254"/>
      <c r="C215" s="254"/>
      <c r="D215" s="254"/>
      <c r="E215" s="579"/>
      <c r="F215" s="250"/>
      <c r="I215" s="579"/>
    </row>
    <row r="216" spans="1:9" s="558" customFormat="1" ht="11.25">
      <c r="A216" s="250"/>
      <c r="B216" s="254"/>
      <c r="C216" s="254"/>
      <c r="D216" s="254"/>
      <c r="E216" s="579"/>
      <c r="F216" s="250"/>
      <c r="I216" s="579"/>
    </row>
    <row r="217" spans="1:9" s="558" customFormat="1" ht="11.25">
      <c r="A217" s="250"/>
      <c r="B217" s="254"/>
      <c r="C217" s="254"/>
      <c r="D217" s="254"/>
      <c r="E217" s="579"/>
      <c r="F217" s="250"/>
      <c r="I217" s="579"/>
    </row>
    <row r="218" spans="1:9" s="558" customFormat="1" ht="11.25">
      <c r="A218" s="250"/>
      <c r="B218" s="254"/>
      <c r="C218" s="254"/>
      <c r="D218" s="254"/>
      <c r="E218" s="579"/>
      <c r="F218" s="250"/>
      <c r="I218" s="579"/>
    </row>
    <row r="219" spans="1:9" s="558" customFormat="1" ht="11.25">
      <c r="A219" s="250"/>
      <c r="B219" s="254"/>
      <c r="C219" s="254"/>
      <c r="D219" s="254"/>
      <c r="E219" s="579"/>
      <c r="F219" s="250"/>
      <c r="I219" s="579"/>
    </row>
    <row r="220" spans="1:9" s="558" customFormat="1" ht="11.25">
      <c r="A220" s="250"/>
      <c r="B220" s="254"/>
      <c r="C220" s="254"/>
      <c r="D220" s="254"/>
      <c r="E220" s="579"/>
      <c r="F220" s="250"/>
      <c r="I220" s="579"/>
    </row>
    <row r="221" spans="1:9" s="558" customFormat="1" ht="11.25">
      <c r="A221" s="250"/>
      <c r="B221" s="254"/>
      <c r="C221" s="254"/>
      <c r="D221" s="254"/>
      <c r="E221" s="579"/>
      <c r="F221" s="250"/>
      <c r="I221" s="579"/>
    </row>
    <row r="222" spans="1:9" s="558" customFormat="1" ht="11.25">
      <c r="A222" s="250"/>
      <c r="B222" s="254"/>
      <c r="C222" s="254"/>
      <c r="D222" s="254"/>
      <c r="E222" s="579"/>
      <c r="F222" s="250"/>
      <c r="I222" s="579"/>
    </row>
    <row r="223" spans="1:9" s="558" customFormat="1" ht="11.25">
      <c r="A223" s="250"/>
      <c r="B223" s="254"/>
      <c r="C223" s="254"/>
      <c r="D223" s="254"/>
      <c r="E223" s="579"/>
      <c r="F223" s="250"/>
      <c r="I223" s="579"/>
    </row>
    <row r="224" spans="1:9" s="558" customFormat="1" ht="11.25">
      <c r="A224" s="250"/>
      <c r="B224" s="254"/>
      <c r="C224" s="254"/>
      <c r="D224" s="254"/>
      <c r="E224" s="579"/>
      <c r="F224" s="250"/>
      <c r="I224" s="579"/>
    </row>
    <row r="225" spans="1:9" s="558" customFormat="1" ht="11.25">
      <c r="A225" s="250"/>
      <c r="B225" s="254"/>
      <c r="C225" s="254"/>
      <c r="D225" s="254"/>
      <c r="E225" s="579"/>
      <c r="F225" s="250"/>
      <c r="I225" s="579"/>
    </row>
    <row r="226" spans="1:9" s="558" customFormat="1" ht="11.25">
      <c r="A226" s="250"/>
      <c r="B226" s="254"/>
      <c r="C226" s="254"/>
      <c r="D226" s="254"/>
      <c r="E226" s="579"/>
      <c r="F226" s="250"/>
      <c r="I226" s="579"/>
    </row>
    <row r="227" spans="1:9" s="558" customFormat="1" ht="11.25">
      <c r="A227" s="250"/>
      <c r="B227" s="254"/>
      <c r="C227" s="254"/>
      <c r="D227" s="254"/>
      <c r="E227" s="579"/>
      <c r="F227" s="250"/>
      <c r="I227" s="579"/>
    </row>
    <row r="228" spans="1:9" s="558" customFormat="1" ht="11.25">
      <c r="A228" s="250"/>
      <c r="B228" s="254"/>
      <c r="C228" s="254"/>
      <c r="D228" s="254"/>
      <c r="E228" s="579"/>
      <c r="F228" s="250"/>
      <c r="I228" s="579"/>
    </row>
    <row r="229" spans="1:9" s="558" customFormat="1" ht="11.25">
      <c r="A229" s="250"/>
      <c r="B229" s="254"/>
      <c r="C229" s="254"/>
      <c r="D229" s="254"/>
      <c r="E229" s="579"/>
      <c r="F229" s="250"/>
      <c r="I229" s="579"/>
    </row>
    <row r="230" spans="1:9" s="558" customFormat="1" ht="11.25">
      <c r="A230" s="250"/>
      <c r="B230" s="254"/>
      <c r="C230" s="254"/>
      <c r="D230" s="254"/>
      <c r="E230" s="579"/>
      <c r="F230" s="250"/>
      <c r="I230" s="579"/>
    </row>
    <row r="231" spans="1:9" s="558" customFormat="1" ht="11.25">
      <c r="A231" s="250"/>
      <c r="B231" s="254"/>
      <c r="C231" s="254"/>
      <c r="D231" s="254"/>
      <c r="E231" s="579"/>
      <c r="F231" s="250"/>
      <c r="I231" s="579"/>
    </row>
    <row r="232" spans="1:9" s="558" customFormat="1" ht="11.25">
      <c r="A232" s="250"/>
      <c r="B232" s="254"/>
      <c r="C232" s="254"/>
      <c r="D232" s="254"/>
      <c r="E232" s="579"/>
      <c r="F232" s="250"/>
      <c r="I232" s="579"/>
    </row>
    <row r="233" spans="1:9" s="558" customFormat="1" ht="11.25">
      <c r="A233" s="250"/>
      <c r="B233" s="254"/>
      <c r="C233" s="254"/>
      <c r="D233" s="254"/>
      <c r="E233" s="579"/>
      <c r="F233" s="250"/>
      <c r="I233" s="579"/>
    </row>
    <row r="234" spans="1:9" s="558" customFormat="1" ht="11.25">
      <c r="A234" s="250"/>
      <c r="B234" s="254"/>
      <c r="C234" s="254"/>
      <c r="D234" s="254"/>
      <c r="E234" s="579"/>
      <c r="F234" s="250"/>
      <c r="I234" s="579"/>
    </row>
    <row r="235" spans="1:9" s="558" customFormat="1" ht="11.25">
      <c r="A235" s="250"/>
      <c r="B235" s="254"/>
      <c r="C235" s="254"/>
      <c r="D235" s="254"/>
      <c r="E235" s="579"/>
      <c r="F235" s="250"/>
      <c r="I235" s="579"/>
    </row>
    <row r="236" spans="1:9" s="558" customFormat="1" ht="11.25">
      <c r="A236" s="250"/>
      <c r="B236" s="254"/>
      <c r="C236" s="254"/>
      <c r="D236" s="254"/>
      <c r="E236" s="579"/>
      <c r="F236" s="250"/>
      <c r="I236" s="579"/>
    </row>
    <row r="237" spans="1:9" s="558" customFormat="1" ht="11.25">
      <c r="A237" s="250"/>
      <c r="B237" s="254"/>
      <c r="C237" s="254"/>
      <c r="D237" s="254"/>
      <c r="E237" s="579"/>
      <c r="F237" s="250"/>
      <c r="I237" s="579"/>
    </row>
    <row r="238" spans="1:9" s="558" customFormat="1" ht="11.25">
      <c r="A238" s="250"/>
      <c r="B238" s="254"/>
      <c r="C238" s="254"/>
      <c r="D238" s="254"/>
      <c r="E238" s="579"/>
      <c r="F238" s="250"/>
      <c r="I238" s="579"/>
    </row>
    <row r="239" spans="1:9" s="558" customFormat="1" ht="11.25">
      <c r="A239" s="250"/>
      <c r="B239" s="254"/>
      <c r="C239" s="254"/>
      <c r="D239" s="254"/>
      <c r="E239" s="579"/>
      <c r="F239" s="250"/>
      <c r="I239" s="579"/>
    </row>
    <row r="240" spans="1:9" s="558" customFormat="1" ht="11.25">
      <c r="A240" s="250"/>
      <c r="B240" s="254"/>
      <c r="C240" s="254"/>
      <c r="D240" s="254"/>
      <c r="E240" s="579"/>
      <c r="F240" s="250"/>
      <c r="I240" s="579"/>
    </row>
    <row r="241" spans="1:9" s="558" customFormat="1" ht="11.25">
      <c r="A241" s="250"/>
      <c r="B241" s="254"/>
      <c r="C241" s="254"/>
      <c r="D241" s="254"/>
      <c r="E241" s="579"/>
      <c r="F241" s="250"/>
      <c r="I241" s="579"/>
    </row>
    <row r="242" spans="1:9" s="558" customFormat="1" ht="11.25">
      <c r="A242" s="250"/>
      <c r="B242" s="254"/>
      <c r="C242" s="254"/>
      <c r="D242" s="254"/>
      <c r="E242" s="579"/>
      <c r="F242" s="250"/>
      <c r="I242" s="579"/>
    </row>
    <row r="243" spans="1:9" s="558" customFormat="1" ht="11.25">
      <c r="A243" s="250"/>
      <c r="B243" s="254"/>
      <c r="C243" s="254"/>
      <c r="D243" s="254"/>
      <c r="E243" s="579"/>
      <c r="F243" s="250"/>
      <c r="I243" s="579"/>
    </row>
    <row r="244" spans="1:9" s="558" customFormat="1" ht="11.25">
      <c r="A244" s="250"/>
      <c r="B244" s="254"/>
      <c r="C244" s="254"/>
      <c r="D244" s="254"/>
      <c r="E244" s="579"/>
      <c r="F244" s="250"/>
      <c r="I244" s="579"/>
    </row>
    <row r="245" spans="1:9" s="558" customFormat="1" ht="11.25">
      <c r="A245" s="250"/>
      <c r="B245" s="254"/>
      <c r="C245" s="254"/>
      <c r="D245" s="254"/>
      <c r="E245" s="579"/>
      <c r="F245" s="250"/>
      <c r="I245" s="579"/>
    </row>
    <row r="246" spans="1:9" s="558" customFormat="1" ht="11.25">
      <c r="A246" s="250"/>
      <c r="B246" s="254"/>
      <c r="C246" s="254"/>
      <c r="D246" s="254"/>
      <c r="E246" s="579"/>
      <c r="F246" s="250"/>
      <c r="I246" s="579"/>
    </row>
    <row r="247" spans="1:9" s="558" customFormat="1" ht="11.25">
      <c r="A247" s="250"/>
      <c r="B247" s="254"/>
      <c r="C247" s="254"/>
      <c r="D247" s="254"/>
      <c r="E247" s="579"/>
      <c r="F247" s="250"/>
      <c r="I247" s="579"/>
    </row>
    <row r="248" spans="1:9" s="558" customFormat="1" ht="11.25">
      <c r="A248" s="250"/>
      <c r="B248" s="254"/>
      <c r="C248" s="254"/>
      <c r="D248" s="254"/>
      <c r="E248" s="579"/>
      <c r="F248" s="250"/>
      <c r="I248" s="579"/>
    </row>
    <row r="249" spans="1:9" s="558" customFormat="1" ht="11.25">
      <c r="A249" s="250"/>
      <c r="B249" s="254"/>
      <c r="C249" s="254"/>
      <c r="D249" s="254"/>
      <c r="E249" s="579"/>
      <c r="F249" s="250"/>
      <c r="I249" s="579"/>
    </row>
    <row r="250" spans="1:9" s="558" customFormat="1" ht="11.25">
      <c r="A250" s="250"/>
      <c r="B250" s="254"/>
      <c r="C250" s="254"/>
      <c r="D250" s="254"/>
      <c r="E250" s="579"/>
      <c r="F250" s="250"/>
      <c r="I250" s="579"/>
    </row>
    <row r="251" spans="1:9" s="558" customFormat="1" ht="11.25">
      <c r="A251" s="250"/>
      <c r="B251" s="254"/>
      <c r="C251" s="254"/>
      <c r="D251" s="254"/>
      <c r="E251" s="579"/>
      <c r="F251" s="250"/>
      <c r="I251" s="579"/>
    </row>
    <row r="252" spans="1:9" s="558" customFormat="1" ht="11.25">
      <c r="A252" s="250"/>
      <c r="B252" s="254"/>
      <c r="C252" s="254"/>
      <c r="D252" s="254"/>
      <c r="E252" s="579"/>
      <c r="F252" s="250"/>
      <c r="I252" s="579"/>
    </row>
    <row r="253" spans="1:9" s="558" customFormat="1" ht="11.25">
      <c r="A253" s="250"/>
      <c r="B253" s="254"/>
      <c r="C253" s="254"/>
      <c r="D253" s="254"/>
      <c r="E253" s="579"/>
      <c r="F253" s="250"/>
      <c r="I253" s="579"/>
    </row>
    <row r="254" spans="1:9" s="558" customFormat="1" ht="11.25">
      <c r="A254" s="250"/>
      <c r="B254" s="254"/>
      <c r="C254" s="254"/>
      <c r="D254" s="254"/>
      <c r="E254" s="579"/>
      <c r="F254" s="250"/>
      <c r="I254" s="579"/>
    </row>
    <row r="255" spans="1:9" s="558" customFormat="1" ht="11.25">
      <c r="A255" s="250"/>
      <c r="B255" s="254"/>
      <c r="C255" s="254"/>
      <c r="D255" s="254"/>
      <c r="E255" s="579"/>
      <c r="F255" s="250"/>
      <c r="I255" s="579"/>
    </row>
    <row r="256" spans="1:9" s="558" customFormat="1" ht="11.25">
      <c r="A256" s="250"/>
      <c r="B256" s="254"/>
      <c r="C256" s="254"/>
      <c r="D256" s="254"/>
      <c r="E256" s="579"/>
      <c r="F256" s="250"/>
      <c r="I256" s="579"/>
    </row>
    <row r="257" spans="1:9" s="558" customFormat="1" ht="11.25">
      <c r="A257" s="250"/>
      <c r="B257" s="254"/>
      <c r="C257" s="254"/>
      <c r="D257" s="254"/>
      <c r="E257" s="579"/>
      <c r="F257" s="250"/>
      <c r="I257" s="579"/>
    </row>
    <row r="258" spans="1:9" s="558" customFormat="1" ht="11.25">
      <c r="A258" s="250"/>
      <c r="B258" s="254"/>
      <c r="C258" s="254"/>
      <c r="D258" s="254"/>
      <c r="E258" s="579"/>
      <c r="F258" s="250"/>
      <c r="I258" s="579"/>
    </row>
    <row r="259" spans="1:9" s="558" customFormat="1" ht="11.25">
      <c r="A259" s="250"/>
      <c r="B259" s="254"/>
      <c r="C259" s="254"/>
      <c r="D259" s="254"/>
      <c r="E259" s="579"/>
      <c r="F259" s="250"/>
      <c r="I259" s="579"/>
    </row>
    <row r="260" spans="1:9" s="558" customFormat="1" ht="11.25">
      <c r="A260" s="250"/>
      <c r="B260" s="254"/>
      <c r="C260" s="254"/>
      <c r="D260" s="254"/>
      <c r="E260" s="579"/>
      <c r="F260" s="250"/>
      <c r="I260" s="579"/>
    </row>
    <row r="261" spans="1:9" s="558" customFormat="1" ht="11.25">
      <c r="A261" s="250"/>
      <c r="B261" s="254"/>
      <c r="C261" s="254"/>
      <c r="D261" s="254"/>
      <c r="E261" s="579"/>
      <c r="F261" s="250"/>
      <c r="I261" s="579"/>
    </row>
    <row r="262" spans="1:9" s="558" customFormat="1" ht="11.25">
      <c r="A262" s="250"/>
      <c r="B262" s="254"/>
      <c r="C262" s="254"/>
      <c r="D262" s="254"/>
      <c r="E262" s="579"/>
      <c r="F262" s="250"/>
      <c r="I262" s="579"/>
    </row>
    <row r="263" spans="1:9" s="558" customFormat="1" ht="11.25">
      <c r="A263" s="250"/>
      <c r="B263" s="254"/>
      <c r="C263" s="254"/>
      <c r="D263" s="254"/>
      <c r="E263" s="579"/>
      <c r="F263" s="250"/>
      <c r="I263" s="579"/>
    </row>
    <row r="264" spans="1:9" s="558" customFormat="1" ht="11.25">
      <c r="A264" s="250"/>
      <c r="B264" s="254"/>
      <c r="C264" s="254"/>
      <c r="D264" s="254"/>
      <c r="E264" s="579"/>
      <c r="F264" s="250"/>
      <c r="I264" s="579"/>
    </row>
    <row r="265" spans="1:9" s="558" customFormat="1" ht="11.25">
      <c r="A265" s="250"/>
      <c r="B265" s="254"/>
      <c r="C265" s="254"/>
      <c r="D265" s="254"/>
      <c r="E265" s="579"/>
      <c r="F265" s="250"/>
      <c r="I265" s="579"/>
    </row>
    <row r="266" spans="1:9" s="558" customFormat="1" ht="11.25">
      <c r="A266" s="250"/>
      <c r="B266" s="254"/>
      <c r="C266" s="254"/>
      <c r="D266" s="254"/>
      <c r="E266" s="579"/>
      <c r="F266" s="250"/>
      <c r="I266" s="579"/>
    </row>
    <row r="267" spans="1:9" s="558" customFormat="1" ht="11.25">
      <c r="A267" s="250"/>
      <c r="B267" s="254"/>
      <c r="C267" s="254"/>
      <c r="D267" s="254"/>
      <c r="E267" s="579"/>
      <c r="F267" s="250"/>
      <c r="I267" s="579"/>
    </row>
    <row r="268" spans="1:9" s="558" customFormat="1" ht="11.25">
      <c r="A268" s="250"/>
      <c r="B268" s="254"/>
      <c r="C268" s="254"/>
      <c r="D268" s="254"/>
      <c r="E268" s="579"/>
      <c r="F268" s="250"/>
      <c r="I268" s="579"/>
    </row>
    <row r="269" spans="1:9" s="558" customFormat="1" ht="11.25">
      <c r="A269" s="250"/>
      <c r="B269" s="254"/>
      <c r="C269" s="254"/>
      <c r="D269" s="254"/>
      <c r="E269" s="579"/>
      <c r="F269" s="250"/>
      <c r="I269" s="579"/>
    </row>
    <row r="270" spans="1:9" s="558" customFormat="1" ht="11.25">
      <c r="A270" s="250"/>
      <c r="B270" s="254"/>
      <c r="C270" s="254"/>
      <c r="D270" s="254"/>
      <c r="E270" s="579"/>
      <c r="F270" s="250"/>
      <c r="I270" s="579"/>
    </row>
    <row r="271" spans="1:9" s="558" customFormat="1" ht="11.25">
      <c r="A271" s="250"/>
      <c r="B271" s="254"/>
      <c r="C271" s="254"/>
      <c r="D271" s="254"/>
      <c r="E271" s="579"/>
      <c r="F271" s="250"/>
      <c r="I271" s="579"/>
    </row>
    <row r="272" spans="1:9" s="558" customFormat="1" ht="11.25">
      <c r="A272" s="250"/>
      <c r="B272" s="254"/>
      <c r="C272" s="254"/>
      <c r="D272" s="254"/>
      <c r="E272" s="579"/>
      <c r="F272" s="250"/>
      <c r="I272" s="579"/>
    </row>
    <row r="273" spans="1:9" s="558" customFormat="1" ht="11.25">
      <c r="A273" s="250"/>
      <c r="B273" s="254"/>
      <c r="C273" s="254"/>
      <c r="D273" s="254"/>
      <c r="E273" s="579"/>
      <c r="F273" s="250"/>
      <c r="I273" s="579"/>
    </row>
    <row r="274" spans="1:9" s="558" customFormat="1" ht="11.25">
      <c r="A274" s="250"/>
      <c r="B274" s="254"/>
      <c r="C274" s="254"/>
      <c r="D274" s="254"/>
      <c r="E274" s="579"/>
      <c r="F274" s="250"/>
      <c r="I274" s="579"/>
    </row>
    <row r="275" spans="1:9" s="558" customFormat="1" ht="11.25">
      <c r="A275" s="250"/>
      <c r="B275" s="254"/>
      <c r="C275" s="254"/>
      <c r="D275" s="254"/>
      <c r="E275" s="579"/>
      <c r="F275" s="250"/>
      <c r="I275" s="579"/>
    </row>
    <row r="276" spans="1:9" s="558" customFormat="1" ht="11.25">
      <c r="A276" s="250"/>
      <c r="B276" s="254"/>
      <c r="C276" s="254"/>
      <c r="D276" s="254"/>
      <c r="E276" s="579"/>
      <c r="F276" s="250"/>
      <c r="I276" s="579"/>
    </row>
    <row r="277" spans="1:9" s="558" customFormat="1" ht="11.25">
      <c r="A277" s="250"/>
      <c r="B277" s="254"/>
      <c r="C277" s="254"/>
      <c r="D277" s="254"/>
      <c r="E277" s="579"/>
      <c r="F277" s="250"/>
      <c r="I277" s="579"/>
    </row>
    <row r="278" spans="1:9" s="558" customFormat="1" ht="11.25">
      <c r="A278" s="250"/>
      <c r="B278" s="254"/>
      <c r="C278" s="254"/>
      <c r="D278" s="254"/>
      <c r="E278" s="579"/>
      <c r="F278" s="250"/>
      <c r="I278" s="579"/>
    </row>
    <row r="279" spans="1:9" s="558" customFormat="1" ht="11.25">
      <c r="A279" s="250"/>
      <c r="B279" s="254"/>
      <c r="C279" s="254"/>
      <c r="D279" s="254"/>
      <c r="E279" s="579"/>
      <c r="F279" s="250"/>
      <c r="I279" s="579"/>
    </row>
    <row r="280" spans="1:9" s="558" customFormat="1" ht="11.25">
      <c r="A280" s="250"/>
      <c r="B280" s="254"/>
      <c r="C280" s="254"/>
      <c r="D280" s="254"/>
      <c r="E280" s="579"/>
      <c r="F280" s="250"/>
      <c r="I280" s="579"/>
    </row>
    <row r="281" spans="1:9" s="558" customFormat="1" ht="11.25">
      <c r="A281" s="250"/>
      <c r="B281" s="254"/>
      <c r="C281" s="254"/>
      <c r="D281" s="254"/>
      <c r="E281" s="579"/>
      <c r="F281" s="250"/>
      <c r="I281" s="579"/>
    </row>
    <row r="282" spans="1:9" s="558" customFormat="1" ht="11.25">
      <c r="A282" s="250"/>
      <c r="B282" s="254"/>
      <c r="C282" s="254"/>
      <c r="D282" s="254"/>
      <c r="E282" s="579"/>
      <c r="F282" s="250"/>
      <c r="I282" s="579"/>
    </row>
    <row r="283" spans="1:9" s="558" customFormat="1" ht="11.25">
      <c r="A283" s="250"/>
      <c r="B283" s="254"/>
      <c r="C283" s="254"/>
      <c r="D283" s="254"/>
      <c r="E283" s="579"/>
      <c r="F283" s="250"/>
      <c r="I283" s="579"/>
    </row>
    <row r="284" spans="1:9" s="558" customFormat="1" ht="11.25">
      <c r="A284" s="250"/>
      <c r="B284" s="254"/>
      <c r="C284" s="254"/>
      <c r="D284" s="254"/>
      <c r="E284" s="579"/>
      <c r="F284" s="250"/>
      <c r="I284" s="579"/>
    </row>
    <row r="285" spans="1:9" s="558" customFormat="1" ht="11.25">
      <c r="A285" s="250"/>
      <c r="B285" s="254"/>
      <c r="C285" s="254"/>
      <c r="D285" s="254"/>
      <c r="E285" s="579"/>
      <c r="F285" s="250"/>
      <c r="I285" s="579"/>
    </row>
    <row r="286" spans="1:9" s="558" customFormat="1" ht="11.25">
      <c r="A286" s="250"/>
      <c r="B286" s="254"/>
      <c r="C286" s="254"/>
      <c r="D286" s="254"/>
      <c r="E286" s="579"/>
      <c r="F286" s="250"/>
      <c r="I286" s="579"/>
    </row>
    <row r="287" spans="1:9" s="558" customFormat="1" ht="11.25">
      <c r="A287" s="250"/>
      <c r="B287" s="254"/>
      <c r="C287" s="254"/>
      <c r="D287" s="254"/>
      <c r="E287" s="579"/>
      <c r="F287" s="250"/>
      <c r="I287" s="579"/>
    </row>
    <row r="288" spans="1:9" s="558" customFormat="1" ht="11.25">
      <c r="A288" s="250"/>
      <c r="B288" s="254"/>
      <c r="C288" s="254"/>
      <c r="D288" s="254"/>
      <c r="E288" s="579"/>
      <c r="F288" s="250"/>
      <c r="I288" s="579"/>
    </row>
    <row r="289" spans="1:9" s="558" customFormat="1" ht="11.25">
      <c r="A289" s="250"/>
      <c r="B289" s="254"/>
      <c r="C289" s="254"/>
      <c r="D289" s="254"/>
      <c r="E289" s="579"/>
      <c r="F289" s="250"/>
      <c r="I289" s="579"/>
    </row>
    <row r="290" spans="1:9" s="558" customFormat="1" ht="11.25">
      <c r="A290" s="250"/>
      <c r="B290" s="254"/>
      <c r="C290" s="254"/>
      <c r="D290" s="254"/>
      <c r="E290" s="579"/>
      <c r="F290" s="250"/>
      <c r="I290" s="579"/>
    </row>
    <row r="291" spans="1:9" s="558" customFormat="1" ht="11.25">
      <c r="A291" s="250"/>
      <c r="B291" s="254"/>
      <c r="C291" s="254"/>
      <c r="D291" s="254"/>
      <c r="E291" s="579"/>
      <c r="F291" s="250"/>
      <c r="I291" s="579"/>
    </row>
    <row r="292" spans="1:9" s="558" customFormat="1" ht="11.25">
      <c r="A292" s="250"/>
      <c r="B292" s="254"/>
      <c r="C292" s="254"/>
      <c r="D292" s="254"/>
      <c r="E292" s="579"/>
      <c r="F292" s="250"/>
      <c r="I292" s="579"/>
    </row>
    <row r="293" spans="1:9" s="558" customFormat="1" ht="11.25">
      <c r="A293" s="250"/>
      <c r="B293" s="254"/>
      <c r="C293" s="254"/>
      <c r="D293" s="254"/>
      <c r="E293" s="579"/>
      <c r="F293" s="250"/>
      <c r="I293" s="579"/>
    </row>
    <row r="294" spans="1:9" s="558" customFormat="1" ht="11.25">
      <c r="A294" s="250"/>
      <c r="B294" s="254"/>
      <c r="C294" s="254"/>
      <c r="D294" s="254"/>
      <c r="E294" s="579"/>
      <c r="F294" s="250"/>
      <c r="I294" s="579"/>
    </row>
    <row r="295" spans="1:9" s="558" customFormat="1" ht="11.25">
      <c r="A295" s="250"/>
      <c r="B295" s="254"/>
      <c r="C295" s="254"/>
      <c r="D295" s="254"/>
      <c r="E295" s="579"/>
      <c r="F295" s="250"/>
      <c r="I295" s="579"/>
    </row>
    <row r="296" spans="1:9" s="558" customFormat="1" ht="11.25">
      <c r="A296" s="250"/>
      <c r="B296" s="254"/>
      <c r="C296" s="254"/>
      <c r="D296" s="254"/>
      <c r="E296" s="579"/>
      <c r="F296" s="250"/>
      <c r="I296" s="579"/>
    </row>
    <row r="297" spans="1:9" s="558" customFormat="1" ht="11.25">
      <c r="A297" s="250"/>
      <c r="B297" s="254"/>
      <c r="C297" s="254"/>
      <c r="D297" s="254"/>
      <c r="E297" s="579"/>
      <c r="F297" s="250"/>
      <c r="I297" s="579"/>
    </row>
    <row r="298" spans="1:9" s="558" customFormat="1" ht="11.25">
      <c r="A298" s="250"/>
      <c r="B298" s="254"/>
      <c r="C298" s="254"/>
      <c r="D298" s="254"/>
      <c r="E298" s="579"/>
      <c r="F298" s="250"/>
      <c r="I298" s="579"/>
    </row>
    <row r="299" spans="1:9" s="558" customFormat="1" ht="11.25">
      <c r="A299" s="250"/>
      <c r="B299" s="254"/>
      <c r="C299" s="254"/>
      <c r="D299" s="254"/>
      <c r="E299" s="579"/>
      <c r="F299" s="250"/>
      <c r="I299" s="579"/>
    </row>
    <row r="300" spans="1:9" s="558" customFormat="1" ht="11.25">
      <c r="A300" s="250"/>
      <c r="B300" s="254"/>
      <c r="C300" s="254"/>
      <c r="D300" s="254"/>
      <c r="E300" s="579"/>
      <c r="F300" s="250"/>
      <c r="I300" s="579"/>
    </row>
    <row r="301" spans="1:9" s="558" customFormat="1" ht="11.25">
      <c r="A301" s="250"/>
      <c r="B301" s="254"/>
      <c r="C301" s="254"/>
      <c r="D301" s="254"/>
      <c r="E301" s="579"/>
      <c r="F301" s="250"/>
      <c r="I301" s="579"/>
    </row>
    <row r="302" spans="1:9" s="558" customFormat="1" ht="11.25">
      <c r="A302" s="250"/>
      <c r="B302" s="254"/>
      <c r="C302" s="254"/>
      <c r="D302" s="254"/>
      <c r="E302" s="579"/>
      <c r="F302" s="250"/>
      <c r="I302" s="579"/>
    </row>
    <row r="303" spans="1:9" s="558" customFormat="1" ht="11.25">
      <c r="A303" s="250"/>
      <c r="B303" s="254"/>
      <c r="C303" s="254"/>
      <c r="D303" s="254"/>
      <c r="E303" s="579"/>
      <c r="F303" s="250"/>
      <c r="I303" s="579"/>
    </row>
    <row r="304" spans="1:9" s="558" customFormat="1" ht="11.25">
      <c r="A304" s="250"/>
      <c r="B304" s="254"/>
      <c r="C304" s="254"/>
      <c r="D304" s="254"/>
      <c r="E304" s="579"/>
      <c r="F304" s="250"/>
      <c r="I304" s="579"/>
    </row>
    <row r="305" spans="1:9" s="558" customFormat="1" ht="11.25">
      <c r="A305" s="250"/>
      <c r="B305" s="254"/>
      <c r="C305" s="254"/>
      <c r="D305" s="254"/>
      <c r="E305" s="579"/>
      <c r="F305" s="250"/>
      <c r="I305" s="579"/>
    </row>
    <row r="306" spans="1:9" s="558" customFormat="1" ht="11.25">
      <c r="A306" s="250"/>
      <c r="B306" s="254"/>
      <c r="C306" s="254"/>
      <c r="D306" s="254"/>
      <c r="E306" s="579"/>
      <c r="F306" s="250"/>
      <c r="I306" s="579"/>
    </row>
    <row r="307" spans="1:9" s="558" customFormat="1" ht="11.25">
      <c r="A307" s="250"/>
      <c r="B307" s="254"/>
      <c r="C307" s="254"/>
      <c r="D307" s="254"/>
      <c r="E307" s="579"/>
      <c r="F307" s="250"/>
      <c r="I307" s="579"/>
    </row>
    <row r="308" spans="1:9" s="558" customFormat="1" ht="11.25">
      <c r="A308" s="250"/>
      <c r="B308" s="254"/>
      <c r="C308" s="254"/>
      <c r="D308" s="254"/>
      <c r="E308" s="579"/>
      <c r="F308" s="250"/>
      <c r="I308" s="579"/>
    </row>
    <row r="309" spans="1:9" s="558" customFormat="1" ht="11.25">
      <c r="A309" s="250"/>
      <c r="B309" s="254"/>
      <c r="C309" s="254"/>
      <c r="D309" s="254"/>
      <c r="E309" s="579"/>
      <c r="F309" s="250"/>
      <c r="I309" s="579"/>
    </row>
    <row r="310" spans="1:9" s="558" customFormat="1" ht="11.25">
      <c r="A310" s="250"/>
      <c r="B310" s="254"/>
      <c r="C310" s="254"/>
      <c r="D310" s="254"/>
      <c r="E310" s="579"/>
      <c r="F310" s="250"/>
      <c r="I310" s="579"/>
    </row>
    <row r="311" spans="1:9" s="558" customFormat="1" ht="11.25">
      <c r="A311" s="250"/>
      <c r="B311" s="254"/>
      <c r="C311" s="254"/>
      <c r="D311" s="254"/>
      <c r="E311" s="579"/>
      <c r="F311" s="250"/>
      <c r="I311" s="579"/>
    </row>
    <row r="312" spans="1:9" s="558" customFormat="1" ht="11.25">
      <c r="A312" s="250"/>
      <c r="B312" s="254"/>
      <c r="C312" s="254"/>
      <c r="D312" s="254"/>
      <c r="E312" s="579"/>
      <c r="F312" s="250"/>
      <c r="I312" s="579"/>
    </row>
    <row r="313" spans="1:9" s="558" customFormat="1" ht="11.25">
      <c r="A313" s="250"/>
      <c r="B313" s="254"/>
      <c r="C313" s="254"/>
      <c r="D313" s="254"/>
      <c r="E313" s="579"/>
      <c r="F313" s="250"/>
      <c r="I313" s="579"/>
    </row>
    <row r="314" spans="1:9" s="558" customFormat="1" ht="11.25">
      <c r="A314" s="250"/>
      <c r="B314" s="254"/>
      <c r="C314" s="254"/>
      <c r="D314" s="254"/>
      <c r="E314" s="579"/>
      <c r="F314" s="250"/>
      <c r="I314" s="579"/>
    </row>
    <row r="315" spans="1:9" s="558" customFormat="1" ht="11.25">
      <c r="A315" s="250"/>
      <c r="B315" s="254"/>
      <c r="C315" s="254"/>
      <c r="D315" s="254"/>
      <c r="E315" s="579"/>
      <c r="F315" s="250"/>
      <c r="I315" s="579"/>
    </row>
    <row r="316" spans="1:9" s="558" customFormat="1" ht="11.25">
      <c r="A316" s="250"/>
      <c r="B316" s="254"/>
      <c r="C316" s="254"/>
      <c r="D316" s="254"/>
      <c r="E316" s="579"/>
      <c r="F316" s="250"/>
      <c r="I316" s="579"/>
    </row>
    <row r="317" spans="1:9" s="558" customFormat="1" ht="11.25">
      <c r="A317" s="250"/>
      <c r="B317" s="254"/>
      <c r="C317" s="254"/>
      <c r="D317" s="254"/>
      <c r="E317" s="579"/>
      <c r="F317" s="250"/>
      <c r="I317" s="579"/>
    </row>
    <row r="318" spans="1:9" s="558" customFormat="1" ht="11.25">
      <c r="A318" s="250"/>
      <c r="B318" s="254"/>
      <c r="C318" s="254"/>
      <c r="D318" s="254"/>
      <c r="E318" s="579"/>
      <c r="F318" s="250"/>
      <c r="I318" s="579"/>
    </row>
    <row r="319" spans="1:9" s="558" customFormat="1" ht="11.25">
      <c r="A319" s="250"/>
      <c r="B319" s="254"/>
      <c r="C319" s="254"/>
      <c r="D319" s="254"/>
      <c r="E319" s="579"/>
      <c r="F319" s="250"/>
      <c r="I319" s="579"/>
    </row>
    <row r="320" spans="1:9" s="558" customFormat="1" ht="11.25">
      <c r="A320" s="250"/>
      <c r="B320" s="254"/>
      <c r="C320" s="254"/>
      <c r="D320" s="254"/>
      <c r="E320" s="579"/>
      <c r="F320" s="250"/>
      <c r="I320" s="579"/>
    </row>
    <row r="321" spans="1:9" s="558" customFormat="1" ht="11.25">
      <c r="A321" s="250"/>
      <c r="B321" s="254"/>
      <c r="C321" s="254"/>
      <c r="D321" s="254"/>
      <c r="E321" s="579"/>
      <c r="F321" s="250"/>
      <c r="I321" s="579"/>
    </row>
    <row r="322" spans="1:9" s="558" customFormat="1" ht="11.25">
      <c r="A322" s="250"/>
      <c r="B322" s="254"/>
      <c r="C322" s="254"/>
      <c r="D322" s="254"/>
      <c r="E322" s="579"/>
      <c r="F322" s="250"/>
      <c r="I322" s="579"/>
    </row>
    <row r="323" spans="1:9" s="558" customFormat="1" ht="11.25">
      <c r="A323" s="250"/>
      <c r="B323" s="254"/>
      <c r="C323" s="254"/>
      <c r="D323" s="254"/>
      <c r="E323" s="579"/>
      <c r="F323" s="250"/>
      <c r="I323" s="579"/>
    </row>
    <row r="324" spans="1:9" s="558" customFormat="1" ht="11.25">
      <c r="A324" s="250"/>
      <c r="B324" s="254"/>
      <c r="C324" s="254"/>
      <c r="D324" s="254"/>
      <c r="E324" s="579"/>
      <c r="F324" s="250"/>
      <c r="I324" s="579"/>
    </row>
    <row r="325" spans="1:9" s="558" customFormat="1" ht="11.25">
      <c r="A325" s="250"/>
      <c r="B325" s="254"/>
      <c r="C325" s="254"/>
      <c r="D325" s="254"/>
      <c r="E325" s="579"/>
      <c r="F325" s="250"/>
      <c r="I325" s="579"/>
    </row>
    <row r="326" spans="1:9" s="558" customFormat="1" ht="11.25">
      <c r="A326" s="250"/>
      <c r="B326" s="254"/>
      <c r="C326" s="254"/>
      <c r="D326" s="254"/>
      <c r="E326" s="579"/>
      <c r="F326" s="250"/>
      <c r="I326" s="579"/>
    </row>
    <row r="327" spans="1:9" s="558" customFormat="1" ht="11.25">
      <c r="A327" s="250"/>
      <c r="B327" s="254"/>
      <c r="C327" s="254"/>
      <c r="D327" s="254"/>
      <c r="E327" s="579"/>
      <c r="F327" s="250"/>
      <c r="I327" s="579"/>
    </row>
    <row r="328" spans="1:9" s="558" customFormat="1" ht="11.25">
      <c r="A328" s="250"/>
      <c r="B328" s="254"/>
      <c r="C328" s="254"/>
      <c r="D328" s="254"/>
      <c r="E328" s="579"/>
      <c r="F328" s="250"/>
      <c r="I328" s="579"/>
    </row>
    <row r="329" spans="1:9" s="558" customFormat="1" ht="11.25">
      <c r="A329" s="250"/>
      <c r="B329" s="254"/>
      <c r="C329" s="254"/>
      <c r="D329" s="254"/>
      <c r="E329" s="579"/>
      <c r="F329" s="250"/>
      <c r="I329" s="579"/>
    </row>
    <row r="330" spans="1:9" s="558" customFormat="1" ht="11.25">
      <c r="A330" s="250"/>
      <c r="B330" s="254"/>
      <c r="C330" s="254"/>
      <c r="D330" s="254"/>
      <c r="E330" s="579"/>
      <c r="F330" s="250"/>
      <c r="I330" s="579"/>
    </row>
    <row r="331" spans="1:9" s="558" customFormat="1" ht="11.25">
      <c r="A331" s="250"/>
      <c r="B331" s="254"/>
      <c r="C331" s="254"/>
      <c r="D331" s="254"/>
      <c r="E331" s="579"/>
      <c r="F331" s="250"/>
      <c r="I331" s="579"/>
    </row>
    <row r="332" spans="1:9" s="558" customFormat="1" ht="11.25">
      <c r="A332" s="250"/>
      <c r="B332" s="254"/>
      <c r="C332" s="254"/>
      <c r="D332" s="254"/>
      <c r="E332" s="579"/>
      <c r="F332" s="250"/>
      <c r="I332" s="579"/>
    </row>
    <row r="333" spans="1:9" s="558" customFormat="1" ht="11.25">
      <c r="A333" s="250"/>
      <c r="B333" s="254"/>
      <c r="C333" s="254"/>
      <c r="D333" s="254"/>
      <c r="E333" s="579"/>
      <c r="F333" s="250"/>
      <c r="I333" s="579"/>
    </row>
    <row r="334" spans="1:9" s="558" customFormat="1" ht="11.25">
      <c r="A334" s="250"/>
      <c r="B334" s="254"/>
      <c r="C334" s="254"/>
      <c r="D334" s="254"/>
      <c r="E334" s="579"/>
      <c r="F334" s="250"/>
      <c r="I334" s="579"/>
    </row>
    <row r="335" spans="1:9" s="558" customFormat="1" ht="11.25">
      <c r="A335" s="250"/>
      <c r="B335" s="254"/>
      <c r="C335" s="254"/>
      <c r="D335" s="254"/>
      <c r="E335" s="579"/>
      <c r="F335" s="250"/>
      <c r="I335" s="579"/>
    </row>
    <row r="336" spans="1:9" s="558" customFormat="1" ht="11.25">
      <c r="A336" s="250"/>
      <c r="B336" s="254"/>
      <c r="C336" s="254"/>
      <c r="D336" s="254"/>
      <c r="E336" s="579"/>
      <c r="F336" s="250"/>
      <c r="I336" s="579"/>
    </row>
    <row r="337" spans="1:9" s="558" customFormat="1" ht="11.25">
      <c r="A337" s="250"/>
      <c r="B337" s="254"/>
      <c r="C337" s="254"/>
      <c r="D337" s="254"/>
      <c r="E337" s="579"/>
      <c r="F337" s="250"/>
      <c r="I337" s="579"/>
    </row>
    <row r="338" spans="1:9" s="558" customFormat="1" ht="11.25">
      <c r="A338" s="250"/>
      <c r="B338" s="254"/>
      <c r="C338" s="254"/>
      <c r="D338" s="254"/>
      <c r="E338" s="579"/>
      <c r="F338" s="250"/>
      <c r="I338" s="579"/>
    </row>
    <row r="339" spans="1:9" s="558" customFormat="1" ht="11.25">
      <c r="A339" s="250"/>
      <c r="B339" s="254"/>
      <c r="C339" s="254"/>
      <c r="D339" s="254"/>
      <c r="E339" s="579"/>
      <c r="F339" s="250"/>
      <c r="I339" s="579"/>
    </row>
    <row r="340" spans="1:9" s="558" customFormat="1" ht="11.25">
      <c r="A340" s="250"/>
      <c r="B340" s="254"/>
      <c r="C340" s="254"/>
      <c r="D340" s="254"/>
      <c r="E340" s="579"/>
      <c r="F340" s="250"/>
      <c r="I340" s="579"/>
    </row>
    <row r="341" spans="1:9" s="558" customFormat="1" ht="11.25">
      <c r="A341" s="250"/>
      <c r="B341" s="254"/>
      <c r="C341" s="254"/>
      <c r="D341" s="254"/>
      <c r="E341" s="579"/>
      <c r="F341" s="250"/>
      <c r="I341" s="579"/>
    </row>
    <row r="342" spans="1:9" s="558" customFormat="1" ht="11.25">
      <c r="A342" s="250"/>
      <c r="B342" s="254"/>
      <c r="C342" s="254"/>
      <c r="D342" s="254"/>
      <c r="E342" s="579"/>
      <c r="F342" s="250"/>
      <c r="I342" s="579"/>
    </row>
    <row r="343" spans="1:9" s="558" customFormat="1" ht="11.25">
      <c r="A343" s="250"/>
      <c r="B343" s="254"/>
      <c r="C343" s="254"/>
      <c r="D343" s="254"/>
      <c r="E343" s="579"/>
      <c r="F343" s="250"/>
      <c r="I343" s="579"/>
    </row>
    <row r="344" spans="1:9" s="558" customFormat="1" ht="11.25">
      <c r="A344" s="250"/>
      <c r="B344" s="254"/>
      <c r="C344" s="254"/>
      <c r="D344" s="254"/>
      <c r="E344" s="579"/>
      <c r="F344" s="250"/>
      <c r="I344" s="579"/>
    </row>
    <row r="345" spans="1:9" s="558" customFormat="1" ht="11.25">
      <c r="A345" s="250"/>
      <c r="B345" s="254"/>
      <c r="C345" s="254"/>
      <c r="D345" s="254"/>
      <c r="E345" s="579"/>
      <c r="F345" s="250"/>
      <c r="I345" s="579"/>
    </row>
    <row r="346" spans="1:9" s="558" customFormat="1" ht="11.25">
      <c r="A346" s="250"/>
      <c r="B346" s="254"/>
      <c r="C346" s="254"/>
      <c r="D346" s="254"/>
      <c r="E346" s="579"/>
      <c r="F346" s="250"/>
      <c r="I346" s="579"/>
    </row>
    <row r="347" spans="1:9" s="558" customFormat="1" ht="11.25">
      <c r="A347" s="250"/>
      <c r="B347" s="254"/>
      <c r="C347" s="254"/>
      <c r="D347" s="254"/>
      <c r="E347" s="579"/>
      <c r="F347" s="250"/>
      <c r="I347" s="579"/>
    </row>
    <row r="348" spans="1:9" s="558" customFormat="1" ht="11.25">
      <c r="A348" s="250"/>
      <c r="B348" s="254"/>
      <c r="C348" s="254"/>
      <c r="D348" s="254"/>
      <c r="E348" s="579"/>
      <c r="F348" s="250"/>
      <c r="I348" s="579"/>
    </row>
    <row r="349" spans="1:9" s="558" customFormat="1" ht="11.25">
      <c r="A349" s="250"/>
      <c r="B349" s="254"/>
      <c r="C349" s="254"/>
      <c r="D349" s="254"/>
      <c r="E349" s="579"/>
      <c r="F349" s="250"/>
      <c r="I349" s="579"/>
    </row>
    <row r="350" spans="1:9" s="558" customFormat="1" ht="11.25">
      <c r="A350" s="250"/>
      <c r="B350" s="254"/>
      <c r="C350" s="254"/>
      <c r="D350" s="254"/>
      <c r="E350" s="579"/>
      <c r="F350" s="250"/>
      <c r="I350" s="579"/>
    </row>
    <row r="351" spans="1:9" s="558" customFormat="1" ht="11.25">
      <c r="A351" s="250"/>
      <c r="B351" s="254"/>
      <c r="C351" s="254"/>
      <c r="D351" s="254"/>
      <c r="E351" s="579"/>
      <c r="F351" s="250"/>
      <c r="I351" s="579"/>
    </row>
    <row r="352" spans="1:9" s="558" customFormat="1" ht="11.25">
      <c r="A352" s="250"/>
      <c r="B352" s="254"/>
      <c r="C352" s="254"/>
      <c r="D352" s="254"/>
      <c r="E352" s="579"/>
      <c r="F352" s="250"/>
      <c r="I352" s="579"/>
    </row>
    <row r="353" spans="1:9" s="558" customFormat="1" ht="11.25">
      <c r="A353" s="250"/>
      <c r="B353" s="254"/>
      <c r="C353" s="254"/>
      <c r="D353" s="254"/>
      <c r="E353" s="579"/>
      <c r="F353" s="250"/>
      <c r="I353" s="579"/>
    </row>
    <row r="354" spans="1:9" s="558" customFormat="1" ht="11.25">
      <c r="A354" s="250"/>
      <c r="B354" s="254"/>
      <c r="C354" s="254"/>
      <c r="D354" s="254"/>
      <c r="E354" s="579"/>
      <c r="F354" s="250"/>
      <c r="I354" s="579"/>
    </row>
    <row r="355" spans="1:9" s="558" customFormat="1" ht="11.25">
      <c r="A355" s="250"/>
      <c r="B355" s="254"/>
      <c r="C355" s="254"/>
      <c r="D355" s="254"/>
      <c r="E355" s="579"/>
      <c r="F355" s="250"/>
      <c r="I355" s="579"/>
    </row>
    <row r="356" spans="1:9" s="558" customFormat="1" ht="11.25">
      <c r="A356" s="250"/>
      <c r="B356" s="254"/>
      <c r="C356" s="254"/>
      <c r="D356" s="254"/>
      <c r="E356" s="579"/>
      <c r="F356" s="250"/>
      <c r="I356" s="579"/>
    </row>
    <row r="357" spans="1:9" s="558" customFormat="1" ht="11.25">
      <c r="A357" s="250"/>
      <c r="B357" s="254"/>
      <c r="C357" s="254"/>
      <c r="D357" s="254"/>
      <c r="E357" s="579"/>
      <c r="F357" s="250"/>
      <c r="I357" s="579"/>
    </row>
    <row r="358" spans="1:9" s="558" customFormat="1" ht="11.25">
      <c r="A358" s="250"/>
      <c r="B358" s="254"/>
      <c r="C358" s="254"/>
      <c r="D358" s="254"/>
      <c r="E358" s="579"/>
      <c r="F358" s="250"/>
      <c r="I358" s="579"/>
    </row>
    <row r="359" spans="1:9" s="558" customFormat="1" ht="11.25">
      <c r="A359" s="250"/>
      <c r="B359" s="254"/>
      <c r="C359" s="254"/>
      <c r="D359" s="254"/>
      <c r="E359" s="579"/>
      <c r="F359" s="250"/>
      <c r="I359" s="579"/>
    </row>
    <row r="360" spans="1:9" s="558" customFormat="1" ht="11.25">
      <c r="A360" s="250"/>
      <c r="B360" s="254"/>
      <c r="C360" s="254"/>
      <c r="D360" s="254"/>
      <c r="E360" s="579"/>
      <c r="F360" s="250"/>
      <c r="I360" s="579"/>
    </row>
    <row r="361" spans="1:9" s="558" customFormat="1" ht="11.25">
      <c r="A361" s="250"/>
      <c r="B361" s="254"/>
      <c r="C361" s="254"/>
      <c r="D361" s="254"/>
      <c r="E361" s="579"/>
      <c r="F361" s="250"/>
      <c r="I361" s="579"/>
    </row>
    <row r="362" spans="1:9" s="558" customFormat="1" ht="11.25">
      <c r="A362" s="250"/>
      <c r="B362" s="254"/>
      <c r="C362" s="254"/>
      <c r="D362" s="254"/>
      <c r="E362" s="579"/>
      <c r="F362" s="250"/>
      <c r="I362" s="579"/>
    </row>
    <row r="363" spans="1:9" s="558" customFormat="1" ht="11.25">
      <c r="A363" s="250"/>
      <c r="B363" s="254"/>
      <c r="C363" s="254"/>
      <c r="D363" s="254"/>
      <c r="E363" s="579"/>
      <c r="F363" s="250"/>
      <c r="I363" s="579"/>
    </row>
    <row r="364" spans="1:9" s="558" customFormat="1" ht="11.25">
      <c r="A364" s="250"/>
      <c r="B364" s="254"/>
      <c r="C364" s="254"/>
      <c r="D364" s="254"/>
      <c r="E364" s="579"/>
      <c r="F364" s="250"/>
      <c r="I364" s="579"/>
    </row>
    <row r="365" spans="1:9" s="558" customFormat="1" ht="11.25">
      <c r="A365" s="250"/>
      <c r="B365" s="254"/>
      <c r="C365" s="254"/>
      <c r="D365" s="254"/>
      <c r="E365" s="579"/>
      <c r="F365" s="250"/>
      <c r="I365" s="579"/>
    </row>
    <row r="366" spans="1:9" s="558" customFormat="1" ht="11.25">
      <c r="A366" s="250"/>
      <c r="B366" s="254"/>
      <c r="C366" s="254"/>
      <c r="D366" s="254"/>
      <c r="E366" s="579"/>
      <c r="F366" s="250"/>
      <c r="I366" s="579"/>
    </row>
    <row r="367" spans="1:9" s="558" customFormat="1" ht="11.25">
      <c r="A367" s="250"/>
      <c r="B367" s="254"/>
      <c r="C367" s="254"/>
      <c r="D367" s="254"/>
      <c r="E367" s="579"/>
      <c r="F367" s="250"/>
      <c r="I367" s="579"/>
    </row>
    <row r="368" spans="1:9" s="558" customFormat="1" ht="11.25">
      <c r="A368" s="250"/>
      <c r="B368" s="254"/>
      <c r="C368" s="254"/>
      <c r="D368" s="254"/>
      <c r="E368" s="579"/>
      <c r="F368" s="250"/>
      <c r="I368" s="579"/>
    </row>
    <row r="369" spans="1:9" s="558" customFormat="1" ht="11.25">
      <c r="A369" s="250"/>
      <c r="B369" s="254"/>
      <c r="C369" s="254"/>
      <c r="D369" s="254"/>
      <c r="E369" s="579"/>
      <c r="F369" s="250"/>
      <c r="I369" s="579"/>
    </row>
    <row r="370" spans="1:9" s="558" customFormat="1" ht="11.25">
      <c r="A370" s="250"/>
      <c r="B370" s="254"/>
      <c r="C370" s="254"/>
      <c r="D370" s="254"/>
      <c r="E370" s="579"/>
      <c r="F370" s="250"/>
      <c r="I370" s="579"/>
    </row>
    <row r="371" spans="1:9" s="558" customFormat="1" ht="11.25">
      <c r="A371" s="250"/>
      <c r="B371" s="254"/>
      <c r="C371" s="254"/>
      <c r="D371" s="254"/>
      <c r="E371" s="579"/>
      <c r="F371" s="250"/>
      <c r="I371" s="579"/>
    </row>
    <row r="372" spans="1:9" s="558" customFormat="1" ht="11.25">
      <c r="A372" s="250"/>
      <c r="B372" s="254"/>
      <c r="C372" s="254"/>
      <c r="D372" s="254"/>
      <c r="E372" s="579"/>
      <c r="F372" s="250"/>
      <c r="I372" s="579"/>
    </row>
    <row r="373" spans="1:9" s="558" customFormat="1" ht="11.25">
      <c r="A373" s="250"/>
      <c r="B373" s="254"/>
      <c r="C373" s="254"/>
      <c r="D373" s="254"/>
      <c r="E373" s="579"/>
      <c r="F373" s="250"/>
      <c r="I373" s="579"/>
    </row>
    <row r="374" spans="1:9" s="558" customFormat="1" ht="11.25">
      <c r="A374" s="250"/>
      <c r="B374" s="254"/>
      <c r="C374" s="254"/>
      <c r="D374" s="254"/>
      <c r="E374" s="579"/>
      <c r="F374" s="250"/>
      <c r="I374" s="579"/>
    </row>
    <row r="375" spans="1:9" s="558" customFormat="1" ht="11.25">
      <c r="A375" s="250"/>
      <c r="B375" s="254"/>
      <c r="C375" s="254"/>
      <c r="D375" s="254"/>
      <c r="E375" s="579"/>
      <c r="F375" s="250"/>
      <c r="I375" s="579"/>
    </row>
    <row r="376" spans="1:9" s="558" customFormat="1" ht="11.25">
      <c r="A376" s="250"/>
      <c r="B376" s="254"/>
      <c r="C376" s="254"/>
      <c r="D376" s="254"/>
      <c r="E376" s="579"/>
      <c r="F376" s="250"/>
      <c r="I376" s="579"/>
    </row>
    <row r="377" spans="1:9" s="558" customFormat="1" ht="11.25">
      <c r="A377" s="250"/>
      <c r="B377" s="254"/>
      <c r="C377" s="254"/>
      <c r="D377" s="254"/>
      <c r="E377" s="579"/>
      <c r="F377" s="250"/>
      <c r="I377" s="579"/>
    </row>
    <row r="378" spans="1:9" s="558" customFormat="1" ht="11.25">
      <c r="A378" s="250"/>
      <c r="B378" s="254"/>
      <c r="C378" s="254"/>
      <c r="D378" s="254"/>
      <c r="E378" s="579"/>
      <c r="F378" s="250"/>
      <c r="I378" s="579"/>
    </row>
    <row r="379" spans="1:9" s="558" customFormat="1" ht="11.25">
      <c r="A379" s="250"/>
      <c r="B379" s="254"/>
      <c r="C379" s="254"/>
      <c r="D379" s="254"/>
      <c r="E379" s="579"/>
      <c r="F379" s="250"/>
      <c r="I379" s="579"/>
    </row>
    <row r="380" spans="1:9" s="558" customFormat="1" ht="11.25">
      <c r="A380" s="250"/>
      <c r="B380" s="254"/>
      <c r="C380" s="254"/>
      <c r="D380" s="254"/>
      <c r="E380" s="579"/>
      <c r="F380" s="250"/>
      <c r="I380" s="579"/>
    </row>
    <row r="381" spans="1:9" s="558" customFormat="1" ht="11.25">
      <c r="A381" s="250"/>
      <c r="B381" s="254"/>
      <c r="C381" s="254"/>
      <c r="D381" s="254"/>
      <c r="E381" s="579"/>
      <c r="F381" s="250"/>
      <c r="I381" s="579"/>
    </row>
    <row r="382" spans="1:9" s="558" customFormat="1" ht="11.25">
      <c r="A382" s="250"/>
      <c r="B382" s="254"/>
      <c r="C382" s="254"/>
      <c r="D382" s="254"/>
      <c r="E382" s="579"/>
      <c r="F382" s="250"/>
      <c r="I382" s="579"/>
    </row>
    <row r="383" spans="1:9" s="558" customFormat="1" ht="11.25">
      <c r="A383" s="250"/>
      <c r="B383" s="254"/>
      <c r="C383" s="254"/>
      <c r="D383" s="254"/>
      <c r="E383" s="579"/>
      <c r="F383" s="250"/>
      <c r="I383" s="579"/>
    </row>
    <row r="384" spans="1:9" s="558" customFormat="1" ht="11.25">
      <c r="A384" s="250"/>
      <c r="B384" s="254"/>
      <c r="C384" s="254"/>
      <c r="D384" s="254"/>
      <c r="E384" s="579"/>
      <c r="F384" s="250"/>
      <c r="I384" s="579"/>
    </row>
    <row r="385" spans="1:9" s="558" customFormat="1" ht="11.25">
      <c r="A385" s="250"/>
      <c r="B385" s="254"/>
      <c r="C385" s="254"/>
      <c r="D385" s="254"/>
      <c r="E385" s="579"/>
      <c r="F385" s="250"/>
      <c r="I385" s="579"/>
    </row>
    <row r="386" spans="1:9" s="558" customFormat="1" ht="11.25">
      <c r="A386" s="250"/>
      <c r="B386" s="254"/>
      <c r="C386" s="254"/>
      <c r="D386" s="254"/>
      <c r="E386" s="579"/>
      <c r="F386" s="250"/>
      <c r="I386" s="579"/>
    </row>
    <row r="387" spans="1:9" s="558" customFormat="1" ht="11.25">
      <c r="A387" s="250"/>
      <c r="B387" s="254"/>
      <c r="C387" s="254"/>
      <c r="D387" s="254"/>
      <c r="E387" s="579"/>
      <c r="F387" s="250"/>
      <c r="I387" s="579"/>
    </row>
    <row r="388" spans="1:9" s="558" customFormat="1" ht="11.25">
      <c r="A388" s="250"/>
      <c r="B388" s="254"/>
      <c r="C388" s="254"/>
      <c r="D388" s="254"/>
      <c r="E388" s="579"/>
      <c r="F388" s="250"/>
      <c r="I388" s="579"/>
    </row>
    <row r="389" spans="1:9" s="558" customFormat="1" ht="11.25">
      <c r="A389" s="250"/>
      <c r="B389" s="254"/>
      <c r="C389" s="254"/>
      <c r="D389" s="254"/>
      <c r="E389" s="579"/>
      <c r="F389" s="250"/>
      <c r="I389" s="579"/>
    </row>
    <row r="390" spans="1:9" s="558" customFormat="1" ht="11.25">
      <c r="A390" s="250"/>
      <c r="B390" s="254"/>
      <c r="C390" s="254"/>
      <c r="D390" s="254"/>
      <c r="E390" s="579"/>
      <c r="F390" s="250"/>
      <c r="I390" s="579"/>
    </row>
    <row r="391" spans="1:9" s="558" customFormat="1" ht="11.25">
      <c r="A391" s="250"/>
      <c r="B391" s="254"/>
      <c r="C391" s="254"/>
      <c r="D391" s="254"/>
      <c r="E391" s="579"/>
      <c r="F391" s="250"/>
      <c r="I391" s="579"/>
    </row>
    <row r="392" spans="1:9" s="558" customFormat="1" ht="11.25">
      <c r="A392" s="250"/>
      <c r="B392" s="254"/>
      <c r="C392" s="254"/>
      <c r="D392" s="254"/>
      <c r="E392" s="579"/>
      <c r="F392" s="250"/>
      <c r="I392" s="579"/>
    </row>
    <row r="393" spans="1:9" s="558" customFormat="1" ht="11.25">
      <c r="A393" s="250"/>
      <c r="B393" s="254"/>
      <c r="C393" s="254"/>
      <c r="D393" s="254"/>
      <c r="E393" s="579"/>
      <c r="F393" s="250"/>
      <c r="I393" s="579"/>
    </row>
    <row r="394" spans="1:9" s="558" customFormat="1" ht="11.25">
      <c r="A394" s="250"/>
      <c r="B394" s="254"/>
      <c r="C394" s="254"/>
      <c r="D394" s="254"/>
      <c r="E394" s="579"/>
      <c r="F394" s="250"/>
      <c r="I394" s="579"/>
    </row>
    <row r="395" spans="1:9" s="558" customFormat="1" ht="11.25">
      <c r="A395" s="250"/>
      <c r="B395" s="254"/>
      <c r="C395" s="254"/>
      <c r="D395" s="254"/>
      <c r="E395" s="579"/>
      <c r="F395" s="250"/>
      <c r="I395" s="579"/>
    </row>
    <row r="396" spans="1:9" s="558" customFormat="1" ht="11.25">
      <c r="A396" s="250"/>
      <c r="B396" s="254"/>
      <c r="C396" s="254"/>
      <c r="D396" s="254"/>
      <c r="E396" s="579"/>
      <c r="F396" s="250"/>
      <c r="I396" s="579"/>
    </row>
    <row r="397" spans="1:9" s="558" customFormat="1" ht="11.25">
      <c r="A397" s="250"/>
      <c r="B397" s="254"/>
      <c r="C397" s="254"/>
      <c r="D397" s="254"/>
      <c r="E397" s="579"/>
      <c r="F397" s="250"/>
      <c r="I397" s="579"/>
    </row>
    <row r="398" spans="1:9" s="558" customFormat="1" ht="11.25">
      <c r="A398" s="250"/>
      <c r="B398" s="254"/>
      <c r="C398" s="254"/>
      <c r="D398" s="254"/>
      <c r="E398" s="579"/>
      <c r="F398" s="250"/>
      <c r="I398" s="579"/>
    </row>
    <row r="399" spans="1:9" s="558" customFormat="1" ht="11.25">
      <c r="A399" s="250"/>
      <c r="B399" s="254"/>
      <c r="C399" s="254"/>
      <c r="D399" s="254"/>
      <c r="E399" s="579"/>
      <c r="F399" s="250"/>
      <c r="I399" s="579"/>
    </row>
    <row r="400" spans="1:9" s="558" customFormat="1" ht="11.25">
      <c r="A400" s="250"/>
      <c r="B400" s="254"/>
      <c r="C400" s="254"/>
      <c r="D400" s="254"/>
      <c r="E400" s="579"/>
      <c r="F400" s="250"/>
      <c r="I400" s="579"/>
    </row>
    <row r="401" spans="1:9" s="558" customFormat="1" ht="11.25">
      <c r="A401" s="250"/>
      <c r="B401" s="254"/>
      <c r="C401" s="254"/>
      <c r="D401" s="254"/>
      <c r="E401" s="579"/>
      <c r="F401" s="250"/>
      <c r="I401" s="579"/>
    </row>
    <row r="402" spans="1:9" s="558" customFormat="1" ht="11.25">
      <c r="A402" s="250"/>
      <c r="B402" s="254"/>
      <c r="C402" s="254"/>
      <c r="D402" s="254"/>
      <c r="E402" s="579"/>
      <c r="F402" s="250"/>
      <c r="I402" s="579"/>
    </row>
    <row r="403" spans="1:9" s="558" customFormat="1" ht="11.25">
      <c r="A403" s="250"/>
      <c r="B403" s="254"/>
      <c r="C403" s="254"/>
      <c r="D403" s="254"/>
      <c r="E403" s="579"/>
      <c r="F403" s="250"/>
      <c r="I403" s="579"/>
    </row>
    <row r="404" spans="1:9" s="558" customFormat="1" ht="11.25">
      <c r="A404" s="250"/>
      <c r="B404" s="254"/>
      <c r="C404" s="254"/>
      <c r="D404" s="254"/>
      <c r="E404" s="579"/>
      <c r="F404" s="250"/>
      <c r="I404" s="579"/>
    </row>
    <row r="405" spans="1:9" s="558" customFormat="1" ht="11.25">
      <c r="A405" s="250"/>
      <c r="B405" s="254"/>
      <c r="C405" s="254"/>
      <c r="D405" s="254"/>
      <c r="E405" s="579"/>
      <c r="F405" s="250"/>
      <c r="I405" s="579"/>
    </row>
    <row r="406" spans="1:9" s="558" customFormat="1" ht="11.25">
      <c r="A406" s="250"/>
      <c r="B406" s="254"/>
      <c r="C406" s="254"/>
      <c r="D406" s="254"/>
      <c r="E406" s="579"/>
      <c r="F406" s="250"/>
      <c r="I406" s="579"/>
    </row>
    <row r="407" spans="1:9" s="558" customFormat="1" ht="11.25">
      <c r="A407" s="250"/>
      <c r="B407" s="254"/>
      <c r="C407" s="254"/>
      <c r="D407" s="254"/>
      <c r="E407" s="579"/>
      <c r="F407" s="250"/>
      <c r="I407" s="579"/>
    </row>
    <row r="408" spans="1:9" s="558" customFormat="1" ht="11.25">
      <c r="A408" s="250"/>
      <c r="B408" s="254"/>
      <c r="C408" s="254"/>
      <c r="D408" s="254"/>
      <c r="E408" s="579"/>
      <c r="F408" s="250"/>
      <c r="I408" s="579"/>
    </row>
    <row r="409" spans="1:9" s="558" customFormat="1" ht="11.25">
      <c r="A409" s="250"/>
      <c r="B409" s="254"/>
      <c r="C409" s="254"/>
      <c r="D409" s="254"/>
      <c r="E409" s="579"/>
      <c r="F409" s="250"/>
      <c r="I409" s="579"/>
    </row>
    <row r="410" spans="1:9" s="558" customFormat="1" ht="11.25">
      <c r="A410" s="250"/>
      <c r="B410" s="254"/>
      <c r="C410" s="254"/>
      <c r="D410" s="254"/>
      <c r="E410" s="579"/>
      <c r="F410" s="250"/>
      <c r="I410" s="579"/>
    </row>
    <row r="411" spans="1:9" s="558" customFormat="1" ht="11.25">
      <c r="A411" s="250"/>
      <c r="B411" s="254"/>
      <c r="C411" s="254"/>
      <c r="D411" s="254"/>
      <c r="E411" s="579"/>
      <c r="F411" s="250"/>
      <c r="I411" s="579"/>
    </row>
    <row r="412" spans="1:9" s="558" customFormat="1" ht="11.25">
      <c r="A412" s="250"/>
      <c r="B412" s="254"/>
      <c r="C412" s="254"/>
      <c r="D412" s="254"/>
      <c r="E412" s="579"/>
      <c r="F412" s="250"/>
      <c r="I412" s="579"/>
    </row>
    <row r="413" spans="1:9" s="558" customFormat="1" ht="11.25">
      <c r="A413" s="250"/>
      <c r="B413" s="254"/>
      <c r="C413" s="254"/>
      <c r="D413" s="254"/>
      <c r="E413" s="579"/>
      <c r="F413" s="250"/>
      <c r="I413" s="579"/>
    </row>
    <row r="414" spans="1:9" s="558" customFormat="1" ht="11.25">
      <c r="A414" s="250"/>
      <c r="B414" s="254"/>
      <c r="C414" s="254"/>
      <c r="D414" s="254"/>
      <c r="E414" s="579"/>
      <c r="F414" s="250"/>
      <c r="I414" s="579"/>
    </row>
    <row r="415" spans="1:9" s="558" customFormat="1" ht="11.25">
      <c r="A415" s="250"/>
      <c r="B415" s="254"/>
      <c r="C415" s="254"/>
      <c r="D415" s="254"/>
      <c r="E415" s="579"/>
      <c r="F415" s="250"/>
      <c r="I415" s="579"/>
    </row>
    <row r="416" spans="1:9" s="558" customFormat="1" ht="11.25">
      <c r="A416" s="250"/>
      <c r="B416" s="254"/>
      <c r="C416" s="254"/>
      <c r="D416" s="254"/>
      <c r="E416" s="579"/>
      <c r="F416" s="250"/>
      <c r="I416" s="579"/>
    </row>
    <row r="417" spans="1:9" s="558" customFormat="1" ht="11.25">
      <c r="A417" s="250"/>
      <c r="B417" s="254"/>
      <c r="C417" s="254"/>
      <c r="D417" s="254"/>
      <c r="E417" s="579"/>
      <c r="F417" s="250"/>
      <c r="I417" s="579"/>
    </row>
    <row r="418" spans="1:9" s="558" customFormat="1" ht="11.25">
      <c r="A418" s="250"/>
      <c r="B418" s="254"/>
      <c r="C418" s="254"/>
      <c r="D418" s="254"/>
      <c r="E418" s="579"/>
      <c r="F418" s="250"/>
      <c r="I418" s="579"/>
    </row>
    <row r="419" spans="1:9" s="558" customFormat="1" ht="11.25">
      <c r="A419" s="250"/>
      <c r="B419" s="254"/>
      <c r="C419" s="254"/>
      <c r="D419" s="254"/>
      <c r="E419" s="579"/>
      <c r="F419" s="250"/>
      <c r="I419" s="579"/>
    </row>
    <row r="420" spans="1:9" s="558" customFormat="1" ht="11.25">
      <c r="A420" s="250"/>
      <c r="B420" s="254"/>
      <c r="C420" s="254"/>
      <c r="D420" s="254"/>
      <c r="E420" s="579"/>
      <c r="F420" s="250"/>
      <c r="I420" s="579"/>
    </row>
    <row r="421" spans="1:9" s="558" customFormat="1" ht="11.25">
      <c r="A421" s="250"/>
      <c r="B421" s="254"/>
      <c r="C421" s="254"/>
      <c r="D421" s="254"/>
      <c r="E421" s="579"/>
      <c r="F421" s="250"/>
      <c r="I421" s="579"/>
    </row>
    <row r="422" spans="1:9" s="558" customFormat="1" ht="11.25">
      <c r="A422" s="250"/>
      <c r="B422" s="254"/>
      <c r="C422" s="254"/>
      <c r="D422" s="254"/>
      <c r="E422" s="579"/>
      <c r="F422" s="250"/>
      <c r="I422" s="579"/>
    </row>
    <row r="423" spans="1:9" s="558" customFormat="1" ht="11.25">
      <c r="A423" s="250"/>
      <c r="B423" s="254"/>
      <c r="C423" s="254"/>
      <c r="D423" s="254"/>
      <c r="E423" s="579"/>
      <c r="F423" s="250"/>
      <c r="I423" s="579"/>
    </row>
    <row r="424" spans="1:9" s="558" customFormat="1" ht="11.25">
      <c r="A424" s="250"/>
      <c r="B424" s="254"/>
      <c r="C424" s="254"/>
      <c r="D424" s="254"/>
      <c r="E424" s="579"/>
      <c r="F424" s="250"/>
      <c r="I424" s="579"/>
    </row>
    <row r="425" spans="1:9" s="558" customFormat="1" ht="11.25">
      <c r="A425" s="250"/>
      <c r="B425" s="254"/>
      <c r="C425" s="254"/>
      <c r="D425" s="254"/>
      <c r="E425" s="579"/>
      <c r="F425" s="250"/>
      <c r="I425" s="579"/>
    </row>
    <row r="426" spans="1:9" s="558" customFormat="1" ht="11.25">
      <c r="A426" s="250"/>
      <c r="B426" s="254"/>
      <c r="C426" s="254"/>
      <c r="D426" s="254"/>
      <c r="E426" s="579"/>
      <c r="F426" s="250"/>
      <c r="I426" s="579"/>
    </row>
    <row r="427" spans="1:9" s="558" customFormat="1" ht="11.25">
      <c r="A427" s="250"/>
      <c r="B427" s="254"/>
      <c r="C427" s="254"/>
      <c r="D427" s="254"/>
      <c r="E427" s="579"/>
      <c r="F427" s="250"/>
      <c r="I427" s="579"/>
    </row>
    <row r="428" spans="1:9" s="558" customFormat="1" ht="11.25">
      <c r="A428" s="250"/>
      <c r="B428" s="254"/>
      <c r="C428" s="254"/>
      <c r="D428" s="254"/>
      <c r="E428" s="579"/>
      <c r="F428" s="250"/>
      <c r="I428" s="579"/>
    </row>
    <row r="429" spans="1:9" s="558" customFormat="1" ht="11.25">
      <c r="A429" s="250"/>
      <c r="B429" s="254"/>
      <c r="C429" s="254"/>
      <c r="D429" s="254"/>
      <c r="E429" s="579"/>
      <c r="F429" s="250"/>
      <c r="I429" s="579"/>
    </row>
    <row r="430" spans="1:9" s="558" customFormat="1" ht="11.25">
      <c r="A430" s="250"/>
      <c r="B430" s="254"/>
      <c r="C430" s="254"/>
      <c r="D430" s="254"/>
      <c r="E430" s="579"/>
      <c r="F430" s="250"/>
      <c r="I430" s="579"/>
    </row>
    <row r="431" spans="1:9" s="558" customFormat="1" ht="11.25">
      <c r="A431" s="250"/>
      <c r="B431" s="254"/>
      <c r="C431" s="254"/>
      <c r="D431" s="254"/>
      <c r="E431" s="579"/>
      <c r="F431" s="250"/>
      <c r="I431" s="579"/>
    </row>
    <row r="432" spans="1:9" s="558" customFormat="1" ht="11.25">
      <c r="A432" s="250"/>
      <c r="B432" s="254"/>
      <c r="C432" s="254"/>
      <c r="D432" s="254"/>
      <c r="E432" s="579"/>
      <c r="F432" s="250"/>
      <c r="I432" s="579"/>
    </row>
    <row r="433" spans="1:9" s="558" customFormat="1" ht="11.25">
      <c r="A433" s="250"/>
      <c r="B433" s="254"/>
      <c r="C433" s="254"/>
      <c r="D433" s="254"/>
      <c r="E433" s="579"/>
      <c r="F433" s="250"/>
      <c r="I433" s="579"/>
    </row>
    <row r="434" spans="1:9" s="558" customFormat="1" ht="11.25">
      <c r="A434" s="250"/>
      <c r="B434" s="254"/>
      <c r="C434" s="254"/>
      <c r="D434" s="254"/>
      <c r="E434" s="579"/>
      <c r="F434" s="250"/>
      <c r="I434" s="579"/>
    </row>
    <row r="435" spans="1:9" s="558" customFormat="1" ht="11.25">
      <c r="A435" s="250"/>
      <c r="B435" s="254"/>
      <c r="C435" s="254"/>
      <c r="D435" s="254"/>
      <c r="E435" s="579"/>
      <c r="F435" s="250"/>
      <c r="I435" s="579"/>
    </row>
    <row r="436" spans="1:9" s="558" customFormat="1" ht="11.25">
      <c r="A436" s="250"/>
      <c r="B436" s="254"/>
      <c r="C436" s="254"/>
      <c r="D436" s="254"/>
      <c r="E436" s="579"/>
      <c r="F436" s="250"/>
      <c r="I436" s="579"/>
    </row>
    <row r="437" spans="1:9" s="558" customFormat="1" ht="11.25">
      <c r="A437" s="250"/>
      <c r="B437" s="254"/>
      <c r="C437" s="254"/>
      <c r="D437" s="254"/>
      <c r="E437" s="579"/>
      <c r="F437" s="250"/>
      <c r="I437" s="579"/>
    </row>
    <row r="438" spans="1:9" s="558" customFormat="1" ht="11.25">
      <c r="A438" s="250"/>
      <c r="B438" s="254"/>
      <c r="C438" s="254"/>
      <c r="D438" s="254"/>
      <c r="E438" s="579"/>
      <c r="F438" s="250"/>
      <c r="I438" s="579"/>
    </row>
    <row r="439" spans="1:9" s="558" customFormat="1" ht="11.25">
      <c r="A439" s="250"/>
      <c r="B439" s="254"/>
      <c r="C439" s="254"/>
      <c r="D439" s="254"/>
      <c r="E439" s="579"/>
      <c r="F439" s="250"/>
      <c r="I439" s="579"/>
    </row>
    <row r="440" spans="1:9" s="558" customFormat="1" ht="11.25">
      <c r="A440" s="250"/>
      <c r="B440" s="254"/>
      <c r="C440" s="254"/>
      <c r="D440" s="254"/>
      <c r="E440" s="579"/>
      <c r="F440" s="250"/>
      <c r="I440" s="579"/>
    </row>
    <row r="441" spans="1:9" s="558" customFormat="1" ht="11.25">
      <c r="A441" s="250"/>
      <c r="B441" s="254"/>
      <c r="C441" s="254"/>
      <c r="D441" s="254"/>
      <c r="E441" s="579"/>
      <c r="F441" s="250"/>
      <c r="I441" s="579"/>
    </row>
    <row r="442" spans="1:9" s="558" customFormat="1" ht="11.25">
      <c r="A442" s="250"/>
      <c r="B442" s="254"/>
      <c r="C442" s="254"/>
      <c r="D442" s="254"/>
      <c r="E442" s="579"/>
      <c r="F442" s="250"/>
      <c r="I442" s="579"/>
    </row>
    <row r="443" spans="1:9" s="558" customFormat="1" ht="11.25">
      <c r="A443" s="250"/>
      <c r="B443" s="254"/>
      <c r="C443" s="254"/>
      <c r="D443" s="254"/>
      <c r="E443" s="579"/>
      <c r="F443" s="250"/>
      <c r="I443" s="579"/>
    </row>
    <row r="444" spans="1:9" s="558" customFormat="1" ht="11.25">
      <c r="A444" s="250"/>
      <c r="B444" s="254"/>
      <c r="C444" s="254"/>
      <c r="D444" s="254"/>
      <c r="E444" s="579"/>
      <c r="F444" s="250"/>
      <c r="I444" s="579"/>
    </row>
    <row r="445" spans="1:9" s="558" customFormat="1" ht="11.25">
      <c r="A445" s="250"/>
      <c r="B445" s="254"/>
      <c r="C445" s="254"/>
      <c r="D445" s="254"/>
      <c r="E445" s="579"/>
      <c r="F445" s="250"/>
      <c r="I445" s="579"/>
    </row>
    <row r="446" spans="1:9" s="558" customFormat="1" ht="11.25">
      <c r="A446" s="250"/>
      <c r="B446" s="254"/>
      <c r="C446" s="254"/>
      <c r="D446" s="254"/>
      <c r="E446" s="579"/>
      <c r="F446" s="250"/>
      <c r="I446" s="579"/>
    </row>
    <row r="447" spans="1:9" s="558" customFormat="1" ht="11.25">
      <c r="A447" s="250"/>
      <c r="B447" s="254"/>
      <c r="C447" s="254"/>
      <c r="D447" s="254"/>
      <c r="E447" s="579"/>
      <c r="F447" s="250"/>
      <c r="I447" s="579"/>
    </row>
    <row r="448" spans="1:9" s="558" customFormat="1" ht="11.25">
      <c r="A448" s="250"/>
      <c r="B448" s="254"/>
      <c r="C448" s="254"/>
      <c r="D448" s="254"/>
      <c r="E448" s="579"/>
      <c r="F448" s="250"/>
      <c r="I448" s="579"/>
    </row>
    <row r="449" spans="1:9" s="558" customFormat="1" ht="11.25">
      <c r="A449" s="250"/>
      <c r="B449" s="254"/>
      <c r="C449" s="254"/>
      <c r="D449" s="254"/>
      <c r="E449" s="579"/>
      <c r="F449" s="250"/>
      <c r="I449" s="579"/>
    </row>
    <row r="450" spans="1:9" s="558" customFormat="1" ht="11.25">
      <c r="A450" s="250"/>
      <c r="B450" s="254"/>
      <c r="C450" s="254"/>
      <c r="D450" s="254"/>
      <c r="E450" s="579"/>
      <c r="F450" s="250"/>
      <c r="I450" s="579"/>
    </row>
    <row r="451" spans="1:9" s="558" customFormat="1" ht="11.25">
      <c r="A451" s="250"/>
      <c r="B451" s="254"/>
      <c r="C451" s="254"/>
      <c r="D451" s="254"/>
      <c r="E451" s="579"/>
      <c r="F451" s="250"/>
      <c r="I451" s="579"/>
    </row>
    <row r="452" spans="1:9" s="558" customFormat="1" ht="11.25">
      <c r="A452" s="250"/>
      <c r="B452" s="254"/>
      <c r="C452" s="254"/>
      <c r="D452" s="254"/>
      <c r="E452" s="579"/>
      <c r="F452" s="250"/>
      <c r="I452" s="579"/>
    </row>
    <row r="453" spans="1:9" s="558" customFormat="1" ht="11.25">
      <c r="A453" s="250"/>
      <c r="B453" s="254"/>
      <c r="C453" s="254"/>
      <c r="D453" s="254"/>
      <c r="E453" s="579"/>
      <c r="F453" s="250"/>
      <c r="I453" s="579"/>
    </row>
    <row r="454" spans="1:9" s="558" customFormat="1" ht="11.25">
      <c r="A454" s="250"/>
      <c r="B454" s="254"/>
      <c r="C454" s="254"/>
      <c r="D454" s="254"/>
      <c r="E454" s="579"/>
      <c r="F454" s="250"/>
      <c r="I454" s="579"/>
    </row>
    <row r="455" spans="1:9" s="558" customFormat="1" ht="11.25">
      <c r="A455" s="250"/>
      <c r="B455" s="254"/>
      <c r="C455" s="254"/>
      <c r="D455" s="254"/>
      <c r="E455" s="579"/>
      <c r="F455" s="250"/>
      <c r="I455" s="579"/>
    </row>
    <row r="456" spans="1:9" s="558" customFormat="1" ht="11.25">
      <c r="A456" s="250"/>
      <c r="B456" s="254"/>
      <c r="C456" s="254"/>
      <c r="D456" s="254"/>
      <c r="E456" s="579"/>
      <c r="F456" s="250"/>
      <c r="I456" s="579"/>
    </row>
    <row r="457" spans="1:9" s="558" customFormat="1" ht="11.25">
      <c r="A457" s="250"/>
      <c r="B457" s="254"/>
      <c r="C457" s="254"/>
      <c r="D457" s="254"/>
      <c r="E457" s="579"/>
      <c r="F457" s="250"/>
      <c r="I457" s="579"/>
    </row>
    <row r="458" spans="1:9" s="558" customFormat="1" ht="11.25">
      <c r="A458" s="250"/>
      <c r="B458" s="254"/>
      <c r="C458" s="254"/>
      <c r="D458" s="254"/>
      <c r="E458" s="579"/>
      <c r="F458" s="250"/>
      <c r="I458" s="579"/>
    </row>
    <row r="459" spans="1:9" s="558" customFormat="1" ht="11.25">
      <c r="A459" s="250"/>
      <c r="B459" s="254"/>
      <c r="C459" s="254"/>
      <c r="D459" s="254"/>
      <c r="E459" s="579"/>
      <c r="F459" s="250"/>
      <c r="I459" s="579"/>
    </row>
    <row r="460" spans="1:9" s="558" customFormat="1" ht="11.25">
      <c r="A460" s="250"/>
      <c r="B460" s="254"/>
      <c r="C460" s="254"/>
      <c r="D460" s="254"/>
      <c r="E460" s="579"/>
      <c r="F460" s="250"/>
      <c r="I460" s="579"/>
    </row>
    <row r="461" spans="1:9" s="558" customFormat="1" ht="11.25">
      <c r="A461" s="250"/>
      <c r="B461" s="254"/>
      <c r="C461" s="254"/>
      <c r="D461" s="254"/>
      <c r="E461" s="579"/>
      <c r="F461" s="250"/>
      <c r="I461" s="579"/>
    </row>
    <row r="462" spans="1:9" s="558" customFormat="1" ht="11.25">
      <c r="A462" s="250"/>
      <c r="B462" s="254"/>
      <c r="C462" s="254"/>
      <c r="D462" s="254"/>
      <c r="E462" s="579"/>
      <c r="F462" s="250"/>
      <c r="I462" s="579"/>
    </row>
    <row r="463" spans="1:9" s="558" customFormat="1" ht="11.25">
      <c r="A463" s="250"/>
      <c r="B463" s="254"/>
      <c r="C463" s="254"/>
      <c r="D463" s="254"/>
      <c r="E463" s="579"/>
      <c r="F463" s="250"/>
      <c r="I463" s="579"/>
    </row>
    <row r="464" spans="1:9" s="558" customFormat="1" ht="11.25">
      <c r="A464" s="250"/>
      <c r="B464" s="254"/>
      <c r="C464" s="254"/>
      <c r="D464" s="254"/>
      <c r="E464" s="579"/>
      <c r="F464" s="250"/>
      <c r="I464" s="579"/>
    </row>
    <row r="465" spans="1:9" s="558" customFormat="1" ht="11.25">
      <c r="A465" s="250"/>
      <c r="B465" s="254"/>
      <c r="C465" s="254"/>
      <c r="D465" s="254"/>
      <c r="E465" s="579"/>
      <c r="F465" s="250"/>
      <c r="I465" s="579"/>
    </row>
    <row r="466" spans="1:9" s="558" customFormat="1" ht="11.25">
      <c r="A466" s="250"/>
      <c r="B466" s="254"/>
      <c r="C466" s="254"/>
      <c r="D466" s="254"/>
      <c r="E466" s="579"/>
      <c r="F466" s="250"/>
      <c r="I466" s="579"/>
    </row>
    <row r="467" spans="1:9" s="558" customFormat="1" ht="11.25">
      <c r="A467" s="250"/>
      <c r="B467" s="254"/>
      <c r="C467" s="254"/>
      <c r="D467" s="254"/>
      <c r="E467" s="579"/>
      <c r="F467" s="250"/>
      <c r="I467" s="579"/>
    </row>
    <row r="468" spans="1:9" s="558" customFormat="1" ht="11.25">
      <c r="A468" s="250"/>
      <c r="B468" s="254"/>
      <c r="C468" s="254"/>
      <c r="D468" s="254"/>
      <c r="E468" s="579"/>
      <c r="F468" s="250"/>
      <c r="I468" s="579"/>
    </row>
    <row r="469" spans="1:9" s="558" customFormat="1" ht="11.25">
      <c r="A469" s="250"/>
      <c r="B469" s="254"/>
      <c r="C469" s="254"/>
      <c r="D469" s="254"/>
      <c r="E469" s="579"/>
      <c r="F469" s="250"/>
      <c r="I469" s="579"/>
    </row>
    <row r="470" spans="1:9" s="558" customFormat="1" ht="11.25">
      <c r="A470" s="250"/>
      <c r="B470" s="254"/>
      <c r="C470" s="254"/>
      <c r="D470" s="254"/>
      <c r="E470" s="579"/>
      <c r="F470" s="250"/>
      <c r="I470" s="579"/>
    </row>
    <row r="471" spans="1:9" s="558" customFormat="1" ht="11.25">
      <c r="A471" s="250"/>
      <c r="B471" s="254"/>
      <c r="C471" s="254"/>
      <c r="D471" s="254"/>
      <c r="E471" s="579"/>
      <c r="F471" s="250"/>
      <c r="I471" s="579"/>
    </row>
    <row r="472" spans="1:9" s="558" customFormat="1" ht="11.25">
      <c r="A472" s="250"/>
      <c r="B472" s="254"/>
      <c r="C472" s="254"/>
      <c r="D472" s="254"/>
      <c r="E472" s="579"/>
      <c r="F472" s="250"/>
      <c r="I472" s="579"/>
    </row>
    <row r="473" spans="1:9" s="558" customFormat="1" ht="11.25">
      <c r="A473" s="250"/>
      <c r="B473" s="254"/>
      <c r="C473" s="254"/>
      <c r="D473" s="254"/>
      <c r="E473" s="579"/>
      <c r="F473" s="250"/>
      <c r="I473" s="579"/>
    </row>
    <row r="474" spans="1:9" s="558" customFormat="1" ht="11.25">
      <c r="A474" s="250"/>
      <c r="B474" s="254"/>
      <c r="C474" s="254"/>
      <c r="D474" s="254"/>
      <c r="E474" s="579"/>
      <c r="F474" s="250"/>
      <c r="I474" s="579"/>
    </row>
    <row r="475" spans="1:9" s="558" customFormat="1" ht="11.25">
      <c r="A475" s="250"/>
      <c r="B475" s="254"/>
      <c r="C475" s="254"/>
      <c r="D475" s="254"/>
      <c r="E475" s="579"/>
      <c r="F475" s="250"/>
      <c r="I475" s="579"/>
    </row>
    <row r="476" spans="1:9" s="558" customFormat="1" ht="11.25">
      <c r="A476" s="250"/>
      <c r="B476" s="254"/>
      <c r="C476" s="254"/>
      <c r="D476" s="254"/>
      <c r="E476" s="579"/>
      <c r="F476" s="250"/>
      <c r="I476" s="579"/>
    </row>
    <row r="477" spans="1:9" s="558" customFormat="1" ht="11.25">
      <c r="A477" s="250"/>
      <c r="B477" s="254"/>
      <c r="C477" s="254"/>
      <c r="D477" s="254"/>
      <c r="E477" s="579"/>
      <c r="F477" s="250"/>
      <c r="I477" s="579"/>
    </row>
    <row r="478" spans="1:9" s="558" customFormat="1" ht="11.25">
      <c r="A478" s="250"/>
      <c r="B478" s="254"/>
      <c r="C478" s="254"/>
      <c r="D478" s="254"/>
      <c r="E478" s="579"/>
      <c r="F478" s="250"/>
      <c r="I478" s="579"/>
    </row>
    <row r="479" spans="1:9" s="558" customFormat="1" ht="11.25">
      <c r="A479" s="250"/>
      <c r="B479" s="254"/>
      <c r="C479" s="254"/>
      <c r="D479" s="254"/>
      <c r="E479" s="579"/>
      <c r="F479" s="250"/>
      <c r="I479" s="579"/>
    </row>
    <row r="480" spans="1:9" s="558" customFormat="1" ht="11.25">
      <c r="A480" s="250"/>
      <c r="B480" s="254"/>
      <c r="C480" s="254"/>
      <c r="D480" s="254"/>
      <c r="E480" s="579"/>
      <c r="F480" s="250"/>
      <c r="I480" s="579"/>
    </row>
    <row r="481" spans="1:9" s="558" customFormat="1" ht="11.25">
      <c r="A481" s="250"/>
      <c r="B481" s="254"/>
      <c r="C481" s="254"/>
      <c r="D481" s="254"/>
      <c r="E481" s="579"/>
      <c r="F481" s="250"/>
      <c r="I481" s="579"/>
    </row>
    <row r="482" spans="1:9" s="558" customFormat="1" ht="11.25">
      <c r="A482" s="250"/>
      <c r="B482" s="254"/>
      <c r="C482" s="254"/>
      <c r="D482" s="254"/>
      <c r="E482" s="579"/>
      <c r="F482" s="250"/>
      <c r="I482" s="579"/>
    </row>
    <row r="483" spans="1:9" s="558" customFormat="1" ht="11.25">
      <c r="A483" s="250"/>
      <c r="B483" s="254"/>
      <c r="C483" s="254"/>
      <c r="D483" s="254"/>
      <c r="E483" s="579"/>
      <c r="F483" s="250"/>
      <c r="I483" s="579"/>
    </row>
    <row r="484" spans="1:9" s="558" customFormat="1" ht="11.25">
      <c r="A484" s="250"/>
      <c r="B484" s="254"/>
      <c r="C484" s="254"/>
      <c r="D484" s="254"/>
      <c r="E484" s="579"/>
      <c r="F484" s="250"/>
      <c r="I484" s="579"/>
    </row>
    <row r="485" spans="1:9" s="558" customFormat="1" ht="11.25">
      <c r="A485" s="250"/>
      <c r="B485" s="254"/>
      <c r="C485" s="254"/>
      <c r="D485" s="254"/>
      <c r="E485" s="579"/>
      <c r="F485" s="250"/>
      <c r="I485" s="579"/>
    </row>
  </sheetData>
  <sheetProtection/>
  <mergeCells count="5">
    <mergeCell ref="B2:L2"/>
    <mergeCell ref="B3:D3"/>
    <mergeCell ref="F3:H3"/>
    <mergeCell ref="J3:L3"/>
    <mergeCell ref="A5:A6"/>
  </mergeCells>
  <printOptions horizontalCentered="1"/>
  <pageMargins left="0.31496062992125984" right="0.31496062992125984" top="0.6692913385826772" bottom="0.8661417322834646" header="0" footer="0"/>
  <pageSetup fitToHeight="1" fitToWidth="1" horizontalDpi="600" verticalDpi="600" orientation="landscape" paperSize="9" r:id="rId1"/>
  <headerFooter alignWithMargins="0">
    <oddFooter>&amp;L&amp;8GERENCIA: Contabilidad e Impuestos
SECTOR: RegÍmenes Internacionales
ARCHIVO:&amp;F
AUTOR: Trozzo, Javier&amp;C&amp;P de &amp;N&amp;R&amp;"Verdana,Normal"&amp;9&amp;D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24"/>
  <sheetViews>
    <sheetView showGridLines="0" zoomScalePageLayoutView="0" workbookViewId="0" topLeftCell="A1">
      <selection activeCell="A2" sqref="A2:G20"/>
    </sheetView>
  </sheetViews>
  <sheetFormatPr defaultColWidth="11.421875" defaultRowHeight="12.75"/>
  <cols>
    <col min="1" max="1" width="46.57421875" style="1" bestFit="1" customWidth="1"/>
    <col min="2" max="4" width="8.7109375" style="68" bestFit="1" customWidth="1"/>
    <col min="5" max="5" width="1.28515625" style="119" customWidth="1"/>
    <col min="6" max="6" width="6.8515625" style="1" bestFit="1" customWidth="1"/>
    <col min="7" max="7" width="7.28125" style="1" bestFit="1" customWidth="1"/>
    <col min="8" max="16384" width="11.421875" style="1" customWidth="1"/>
  </cols>
  <sheetData>
    <row r="2" spans="1:7" ht="12.75" customHeight="1">
      <c r="A2" s="58" t="s">
        <v>7</v>
      </c>
      <c r="B2" s="609" t="s">
        <v>116</v>
      </c>
      <c r="C2" s="609"/>
      <c r="D2" s="609"/>
      <c r="E2" s="608"/>
      <c r="F2" s="611" t="s">
        <v>382</v>
      </c>
      <c r="G2" s="611"/>
    </row>
    <row r="3" spans="1:7" s="2" customFormat="1" ht="12.75" customHeight="1">
      <c r="A3" s="3" t="s">
        <v>415</v>
      </c>
      <c r="B3" s="96" t="s">
        <v>343</v>
      </c>
      <c r="C3" s="96" t="s">
        <v>381</v>
      </c>
      <c r="D3" s="96" t="s">
        <v>394</v>
      </c>
      <c r="E3" s="114"/>
      <c r="F3" s="168" t="s">
        <v>114</v>
      </c>
      <c r="G3" s="168" t="s">
        <v>115</v>
      </c>
    </row>
    <row r="4" spans="1:7" s="2" customFormat="1" ht="9.75" customHeight="1">
      <c r="A4" s="3"/>
      <c r="B4" s="69"/>
      <c r="C4" s="69"/>
      <c r="D4" s="69"/>
      <c r="E4" s="524"/>
      <c r="F4" s="70"/>
      <c r="G4" s="70"/>
    </row>
    <row r="5" spans="1:7" s="2" customFormat="1" ht="9.75" customHeight="1">
      <c r="A5" s="56" t="s">
        <v>367</v>
      </c>
      <c r="B5" s="283">
        <v>2405</v>
      </c>
      <c r="C5" s="322">
        <v>1803</v>
      </c>
      <c r="D5" s="283">
        <v>1778</v>
      </c>
      <c r="E5" s="524"/>
      <c r="F5" s="470">
        <v>-0.01386577925679422</v>
      </c>
      <c r="G5" s="470">
        <v>-0.26070686070686067</v>
      </c>
    </row>
    <row r="6" spans="1:7" s="13" customFormat="1" ht="10.5" customHeight="1">
      <c r="A6" s="61" t="s">
        <v>366</v>
      </c>
      <c r="B6" s="283">
        <v>1219</v>
      </c>
      <c r="C6" s="283">
        <v>1027</v>
      </c>
      <c r="D6" s="322">
        <v>1074</v>
      </c>
      <c r="E6" s="525"/>
      <c r="F6" s="470">
        <v>0.04576436222005853</v>
      </c>
      <c r="G6" s="470">
        <v>-0.11894995898277272</v>
      </c>
    </row>
    <row r="7" spans="1:7" s="13" customFormat="1" ht="10.5" customHeight="1">
      <c r="A7" s="61" t="s">
        <v>364</v>
      </c>
      <c r="B7" s="283">
        <v>511</v>
      </c>
      <c r="C7" s="283">
        <v>605</v>
      </c>
      <c r="D7" s="283">
        <v>538</v>
      </c>
      <c r="E7" s="525"/>
      <c r="F7" s="470">
        <v>-0.11074380165289255</v>
      </c>
      <c r="G7" s="470">
        <v>0.052837573385518644</v>
      </c>
    </row>
    <row r="8" spans="1:7" s="13" customFormat="1" ht="10.5" customHeight="1">
      <c r="A8" s="56" t="s">
        <v>362</v>
      </c>
      <c r="B8" s="283">
        <v>211</v>
      </c>
      <c r="C8" s="283">
        <v>439</v>
      </c>
      <c r="D8" s="283">
        <v>405</v>
      </c>
      <c r="E8" s="525"/>
      <c r="F8" s="470">
        <v>-0.07744874715261962</v>
      </c>
      <c r="G8" s="470">
        <v>0.919431279620853</v>
      </c>
    </row>
    <row r="9" spans="1:7" s="13" customFormat="1" ht="10.5" customHeight="1">
      <c r="A9" s="61" t="s">
        <v>192</v>
      </c>
      <c r="B9" s="283">
        <v>349</v>
      </c>
      <c r="C9" s="283">
        <v>296</v>
      </c>
      <c r="D9" s="283">
        <v>309</v>
      </c>
      <c r="E9" s="525"/>
      <c r="F9" s="470">
        <v>0.04391891891891886</v>
      </c>
      <c r="G9" s="470">
        <v>-0.1146131805157593</v>
      </c>
    </row>
    <row r="10" spans="1:7" s="13" customFormat="1" ht="10.5" customHeight="1">
      <c r="A10" s="61" t="s">
        <v>368</v>
      </c>
      <c r="B10" s="283">
        <v>271</v>
      </c>
      <c r="C10" s="283">
        <v>256</v>
      </c>
      <c r="D10" s="293">
        <v>252</v>
      </c>
      <c r="E10" s="525"/>
      <c r="F10" s="470">
        <v>-0.015625</v>
      </c>
      <c r="G10" s="470">
        <v>-0.07011070110701112</v>
      </c>
    </row>
    <row r="11" spans="1:7" s="13" customFormat="1" ht="10.5" customHeight="1">
      <c r="A11" s="61" t="s">
        <v>365</v>
      </c>
      <c r="B11" s="283">
        <v>233</v>
      </c>
      <c r="C11" s="283">
        <v>361</v>
      </c>
      <c r="D11" s="283">
        <v>239</v>
      </c>
      <c r="E11" s="525"/>
      <c r="F11" s="470">
        <v>-0.3379501385041551</v>
      </c>
      <c r="G11" s="470">
        <v>0.025751072961373467</v>
      </c>
    </row>
    <row r="12" spans="1:7" s="13" customFormat="1" ht="10.5" customHeight="1">
      <c r="A12" s="61" t="s">
        <v>193</v>
      </c>
      <c r="B12" s="283">
        <v>229</v>
      </c>
      <c r="C12" s="283">
        <v>174</v>
      </c>
      <c r="D12" s="283">
        <v>152</v>
      </c>
      <c r="E12" s="525"/>
      <c r="F12" s="470">
        <v>-0.12643678160919536</v>
      </c>
      <c r="G12" s="470">
        <v>-0.33624454148471616</v>
      </c>
    </row>
    <row r="13" spans="1:7" s="14" customFormat="1" ht="10.5" customHeight="1">
      <c r="A13" s="56" t="s">
        <v>361</v>
      </c>
      <c r="B13" s="283">
        <v>32</v>
      </c>
      <c r="C13" s="283">
        <v>69</v>
      </c>
      <c r="D13" s="283">
        <v>85</v>
      </c>
      <c r="E13" s="525"/>
      <c r="F13" s="470">
        <v>0.2318840579710144</v>
      </c>
      <c r="G13" s="470">
        <v>1.65625</v>
      </c>
    </row>
    <row r="14" spans="1:7" s="14" customFormat="1" ht="10.5" customHeight="1">
      <c r="A14" s="56" t="s">
        <v>360</v>
      </c>
      <c r="B14" s="283">
        <v>30</v>
      </c>
      <c r="C14" s="283">
        <v>64</v>
      </c>
      <c r="D14" s="283">
        <v>24</v>
      </c>
      <c r="E14" s="525"/>
      <c r="F14" s="470">
        <v>-0.625</v>
      </c>
      <c r="G14" s="470">
        <v>-0.19999999999999996</v>
      </c>
    </row>
    <row r="15" spans="1:7" s="14" customFormat="1" ht="10.5" customHeight="1">
      <c r="A15" s="56" t="s">
        <v>363</v>
      </c>
      <c r="B15" s="283">
        <v>13</v>
      </c>
      <c r="C15" s="283">
        <v>11</v>
      </c>
      <c r="D15" s="283">
        <v>11</v>
      </c>
      <c r="E15" s="525"/>
      <c r="F15" s="470">
        <v>0</v>
      </c>
      <c r="G15" s="470">
        <v>-0.15384615384615385</v>
      </c>
    </row>
    <row r="16" spans="1:8" s="13" customFormat="1" ht="10.5" customHeight="1">
      <c r="A16" s="352" t="s">
        <v>8</v>
      </c>
      <c r="B16" s="335">
        <v>5503</v>
      </c>
      <c r="C16" s="335">
        <v>5105</v>
      </c>
      <c r="D16" s="335">
        <v>4867</v>
      </c>
      <c r="E16" s="291"/>
      <c r="F16" s="353">
        <v>-0.04662095984329084</v>
      </c>
      <c r="G16" s="353">
        <v>-0.11557332364164996</v>
      </c>
      <c r="H16" s="288"/>
    </row>
    <row r="17" spans="1:8" s="13" customFormat="1" ht="9.75" customHeight="1">
      <c r="A17" s="50"/>
      <c r="B17" s="170"/>
      <c r="C17" s="170"/>
      <c r="D17" s="170"/>
      <c r="E17" s="526"/>
      <c r="F17" s="169"/>
      <c r="G17" s="169"/>
      <c r="H17" s="288"/>
    </row>
    <row r="18" spans="1:8" s="13" customFormat="1" ht="10.5" customHeight="1">
      <c r="A18" s="352" t="s">
        <v>344</v>
      </c>
      <c r="B18" s="335">
        <v>373</v>
      </c>
      <c r="C18" s="335">
        <v>489</v>
      </c>
      <c r="D18" s="335">
        <v>436</v>
      </c>
      <c r="E18" s="291"/>
      <c r="F18" s="353">
        <v>-0.10838445807770958</v>
      </c>
      <c r="G18" s="353">
        <v>0.16890080428954413</v>
      </c>
      <c r="H18" s="288"/>
    </row>
    <row r="19" spans="1:8" s="13" customFormat="1" ht="9.75" customHeight="1">
      <c r="A19" s="29"/>
      <c r="B19" s="170"/>
      <c r="C19" s="170"/>
      <c r="D19" s="170"/>
      <c r="E19" s="526"/>
      <c r="F19" s="123"/>
      <c r="G19" s="123"/>
      <c r="H19" s="288"/>
    </row>
    <row r="20" spans="1:8" s="14" customFormat="1" ht="10.5" customHeight="1">
      <c r="A20" s="352" t="s">
        <v>4</v>
      </c>
      <c r="B20" s="335">
        <v>5130</v>
      </c>
      <c r="C20" s="335">
        <v>4616</v>
      </c>
      <c r="D20" s="335">
        <v>4431</v>
      </c>
      <c r="E20" s="291"/>
      <c r="F20" s="353">
        <v>-0.04007798960138653</v>
      </c>
      <c r="G20" s="353">
        <v>-0.13625730994152052</v>
      </c>
      <c r="H20" s="288"/>
    </row>
    <row r="21" spans="2:5" s="2" customFormat="1" ht="6.75" customHeight="1">
      <c r="B21" s="70"/>
      <c r="C21" s="70"/>
      <c r="D21" s="70"/>
      <c r="E21" s="123"/>
    </row>
    <row r="22" spans="1:7" ht="41.25" customHeight="1">
      <c r="A22" s="615"/>
      <c r="B22" s="615"/>
      <c r="C22" s="615"/>
      <c r="D22" s="615"/>
      <c r="E22" s="615"/>
      <c r="F22" s="615"/>
      <c r="G22" s="615"/>
    </row>
    <row r="23" spans="2:4" ht="11.25">
      <c r="B23" s="441"/>
      <c r="C23" s="441"/>
      <c r="D23" s="441"/>
    </row>
    <row r="24" spans="2:4" ht="11.25">
      <c r="B24" s="293"/>
      <c r="C24" s="293"/>
      <c r="D24" s="293"/>
    </row>
  </sheetData>
  <sheetProtection/>
  <mergeCells count="3">
    <mergeCell ref="B2:E2"/>
    <mergeCell ref="F2:G2"/>
    <mergeCell ref="A22:G22"/>
  </mergeCells>
  <printOptions/>
  <pageMargins left="0.5905511811023623" right="0.7480314960629921" top="0.5905511811023623" bottom="0.98425196850393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B2" sqref="B2:H16"/>
    </sheetView>
  </sheetViews>
  <sheetFormatPr defaultColWidth="11.421875" defaultRowHeight="12.75"/>
  <cols>
    <col min="1" max="1" width="3.7109375" style="276" customWidth="1"/>
    <col min="2" max="2" width="54.57421875" style="276" customWidth="1"/>
    <col min="3" max="5" width="7.8515625" style="276" bestFit="1" customWidth="1"/>
    <col min="6" max="6" width="1.28515625" style="276" customWidth="1"/>
    <col min="7" max="7" width="8.57421875" style="275" bestFit="1" customWidth="1"/>
    <col min="8" max="8" width="7.28125" style="275" bestFit="1" customWidth="1"/>
    <col min="9" max="248" width="11.421875" style="276" customWidth="1"/>
    <col min="249" max="249" width="3.7109375" style="276" customWidth="1"/>
    <col min="250" max="250" width="0" style="276" hidden="1" customWidth="1"/>
    <col min="251" max="251" width="57.140625" style="276" customWidth="1"/>
    <col min="252" max="252" width="7.57421875" style="276" bestFit="1" customWidth="1"/>
    <col min="253" max="253" width="6.8515625" style="276" bestFit="1" customWidth="1"/>
    <col min="254" max="254" width="7.57421875" style="276" bestFit="1" customWidth="1"/>
    <col min="255" max="255" width="7.421875" style="276" bestFit="1" customWidth="1"/>
    <col min="256" max="16384" width="7.57421875" style="276" bestFit="1" customWidth="1"/>
  </cols>
  <sheetData>
    <row r="2" spans="2:8" ht="33.75" customHeight="1">
      <c r="B2" s="277" t="s">
        <v>325</v>
      </c>
      <c r="C2" s="606" t="s">
        <v>116</v>
      </c>
      <c r="D2" s="606"/>
      <c r="E2" s="606"/>
      <c r="F2" s="605"/>
      <c r="G2" s="616" t="s">
        <v>382</v>
      </c>
      <c r="H2" s="616"/>
    </row>
    <row r="3" spans="2:8" s="278" customFormat="1" ht="15" customHeight="1">
      <c r="B3" s="3" t="s">
        <v>415</v>
      </c>
      <c r="C3" s="96" t="s">
        <v>343</v>
      </c>
      <c r="D3" s="96" t="s">
        <v>381</v>
      </c>
      <c r="E3" s="96" t="s">
        <v>394</v>
      </c>
      <c r="F3" s="96"/>
      <c r="G3" s="237" t="s">
        <v>114</v>
      </c>
      <c r="H3" s="237" t="s">
        <v>115</v>
      </c>
    </row>
    <row r="4" spans="3:8" ht="11.25">
      <c r="C4" s="453"/>
      <c r="D4" s="561"/>
      <c r="E4" s="297"/>
      <c r="F4" s="453"/>
      <c r="G4" s="278"/>
      <c r="H4" s="278"/>
    </row>
    <row r="5" spans="1:11" ht="11.25">
      <c r="A5" s="278"/>
      <c r="B5" s="279" t="s">
        <v>301</v>
      </c>
      <c r="C5" s="385">
        <v>260</v>
      </c>
      <c r="D5" s="527">
        <v>2201</v>
      </c>
      <c r="E5" s="527">
        <v>1329</v>
      </c>
      <c r="F5" s="200"/>
      <c r="G5" s="471">
        <v>-0.3961835529304861</v>
      </c>
      <c r="H5" s="471">
        <v>4.111538461538461</v>
      </c>
      <c r="K5" s="200"/>
    </row>
    <row r="6" spans="1:8" ht="11.25">
      <c r="A6" s="278"/>
      <c r="B6" s="279" t="s">
        <v>300</v>
      </c>
      <c r="C6" s="385">
        <v>232</v>
      </c>
      <c r="D6" s="527">
        <v>304</v>
      </c>
      <c r="E6" s="527">
        <v>226</v>
      </c>
      <c r="F6" s="200"/>
      <c r="G6" s="471">
        <v>-0.256578947368421</v>
      </c>
      <c r="H6" s="471">
        <v>-0.025862068965517238</v>
      </c>
    </row>
    <row r="7" spans="1:8" ht="22.5">
      <c r="A7" s="278"/>
      <c r="B7" s="308" t="s">
        <v>324</v>
      </c>
      <c r="C7" s="385">
        <v>453</v>
      </c>
      <c r="D7" s="385">
        <v>257</v>
      </c>
      <c r="E7" s="528">
        <v>36</v>
      </c>
      <c r="F7" s="200"/>
      <c r="G7" s="471">
        <v>-0.8599221789883269</v>
      </c>
      <c r="H7" s="471">
        <v>-0.9205298013245033</v>
      </c>
    </row>
    <row r="8" spans="1:8" ht="11.25">
      <c r="A8" s="278"/>
      <c r="B8" s="279" t="s">
        <v>302</v>
      </c>
      <c r="C8" s="385">
        <v>65</v>
      </c>
      <c r="D8" s="527">
        <v>56</v>
      </c>
      <c r="E8" s="527">
        <v>-5</v>
      </c>
      <c r="F8" s="200"/>
      <c r="G8" s="462">
        <v>0</v>
      </c>
      <c r="H8" s="462">
        <v>0</v>
      </c>
    </row>
    <row r="9" spans="1:8" ht="11.25">
      <c r="A9" s="278"/>
      <c r="B9" s="279" t="s">
        <v>303</v>
      </c>
      <c r="C9" s="385">
        <v>2048</v>
      </c>
      <c r="D9" s="385">
        <v>15</v>
      </c>
      <c r="E9" s="385">
        <v>90</v>
      </c>
      <c r="F9" s="200"/>
      <c r="G9" s="462">
        <v>0</v>
      </c>
      <c r="H9" s="471">
        <v>5</v>
      </c>
    </row>
    <row r="10" spans="1:8" ht="11.25">
      <c r="A10" s="278"/>
      <c r="B10" s="279" t="s">
        <v>304</v>
      </c>
      <c r="C10" s="385">
        <v>-11158</v>
      </c>
      <c r="D10" s="385">
        <v>-3112</v>
      </c>
      <c r="E10" s="385">
        <v>-5769</v>
      </c>
      <c r="F10" s="280"/>
      <c r="G10" s="471">
        <v>0.8537917737789202</v>
      </c>
      <c r="H10" s="471">
        <v>-0.4829718587560494</v>
      </c>
    </row>
    <row r="11" spans="1:8" ht="23.25" customHeight="1">
      <c r="A11" s="278"/>
      <c r="B11" s="537" t="s">
        <v>306</v>
      </c>
      <c r="C11" s="330">
        <v>-8100</v>
      </c>
      <c r="D11" s="330">
        <v>-279</v>
      </c>
      <c r="E11" s="330">
        <v>-4093</v>
      </c>
      <c r="F11" s="295"/>
      <c r="G11" s="472">
        <v>13.670250896057349</v>
      </c>
      <c r="H11" s="472">
        <v>-0.49469135802469133</v>
      </c>
    </row>
    <row r="12" spans="3:8" ht="6" customHeight="1">
      <c r="C12" s="385"/>
      <c r="D12" s="385"/>
      <c r="E12" s="385"/>
      <c r="F12" s="200"/>
      <c r="G12" s="473"/>
      <c r="H12" s="473"/>
    </row>
    <row r="13" spans="2:8" ht="11.25">
      <c r="B13" s="279" t="s">
        <v>305</v>
      </c>
      <c r="C13" s="385">
        <v>-3</v>
      </c>
      <c r="D13" s="385">
        <v>0</v>
      </c>
      <c r="E13" s="385">
        <v>0</v>
      </c>
      <c r="F13" s="200"/>
      <c r="G13" s="462">
        <v>0</v>
      </c>
      <c r="H13" s="462">
        <v>0</v>
      </c>
    </row>
    <row r="14" spans="1:8" ht="22.5">
      <c r="A14" s="278"/>
      <c r="B14" s="537" t="s">
        <v>307</v>
      </c>
      <c r="C14" s="330">
        <v>-3</v>
      </c>
      <c r="D14" s="330">
        <v>0</v>
      </c>
      <c r="E14" s="330">
        <v>0</v>
      </c>
      <c r="F14" s="295"/>
      <c r="G14" s="555">
        <v>0</v>
      </c>
      <c r="H14" s="555">
        <v>0</v>
      </c>
    </row>
    <row r="15" spans="3:8" ht="6" customHeight="1">
      <c r="C15" s="385"/>
      <c r="D15" s="385"/>
      <c r="E15" s="385"/>
      <c r="F15" s="280"/>
      <c r="G15" s="473"/>
      <c r="H15" s="473"/>
    </row>
    <row r="16" spans="1:8" ht="22.5">
      <c r="A16" s="278"/>
      <c r="B16" s="386" t="s">
        <v>326</v>
      </c>
      <c r="C16" s="330">
        <v>-8103</v>
      </c>
      <c r="D16" s="330">
        <v>-279</v>
      </c>
      <c r="E16" s="330">
        <v>-4093</v>
      </c>
      <c r="F16" s="295"/>
      <c r="G16" s="472">
        <v>13.670250896057349</v>
      </c>
      <c r="H16" s="472">
        <v>-0.49487844008391957</v>
      </c>
    </row>
    <row r="17" spans="3:8" ht="11.25">
      <c r="C17" s="200"/>
      <c r="D17" s="200"/>
      <c r="E17" s="200"/>
      <c r="F17" s="200"/>
      <c r="G17" s="276"/>
      <c r="H17" s="276"/>
    </row>
    <row r="18" spans="3:8" ht="11.25">
      <c r="C18" s="200"/>
      <c r="D18" s="200"/>
      <c r="E18" s="200"/>
      <c r="F18" s="200"/>
      <c r="G18" s="276"/>
      <c r="H18" s="276"/>
    </row>
    <row r="19" spans="3:8" ht="11.25">
      <c r="C19" s="200"/>
      <c r="D19" s="200"/>
      <c r="E19" s="200"/>
      <c r="F19" s="200"/>
      <c r="G19" s="61"/>
      <c r="H19" s="61"/>
    </row>
    <row r="20" spans="3:8" ht="11.25">
      <c r="C20" s="200"/>
      <c r="D20" s="200"/>
      <c r="E20" s="200"/>
      <c r="F20" s="200"/>
      <c r="G20" s="61"/>
      <c r="H20" s="61"/>
    </row>
    <row r="21" spans="3:8" ht="11.25">
      <c r="C21" s="200"/>
      <c r="D21" s="200"/>
      <c r="E21" s="200"/>
      <c r="F21" s="200"/>
      <c r="G21" s="204"/>
      <c r="H21" s="204"/>
    </row>
    <row r="22" spans="3:8" ht="11.25">
      <c r="C22" s="200"/>
      <c r="D22" s="200"/>
      <c r="E22" s="200"/>
      <c r="F22" s="200"/>
      <c r="G22" s="276"/>
      <c r="H22" s="276"/>
    </row>
    <row r="23" spans="3:8" ht="11.25">
      <c r="C23" s="200"/>
      <c r="D23" s="200"/>
      <c r="E23" s="200"/>
      <c r="F23" s="200"/>
      <c r="G23" s="276"/>
      <c r="H23" s="276"/>
    </row>
    <row r="24" spans="3:8" ht="11.25">
      <c r="C24" s="281"/>
      <c r="D24" s="281"/>
      <c r="E24" s="281"/>
      <c r="F24" s="281"/>
      <c r="G24" s="276"/>
      <c r="H24" s="276"/>
    </row>
    <row r="25" spans="3:8" ht="11.25">
      <c r="C25" s="282"/>
      <c r="D25" s="282"/>
      <c r="E25" s="282"/>
      <c r="F25" s="282"/>
      <c r="G25" s="276"/>
      <c r="H25" s="276"/>
    </row>
    <row r="26" spans="3:8" ht="11.25">
      <c r="C26" s="204"/>
      <c r="D26" s="204"/>
      <c r="E26" s="204"/>
      <c r="F26" s="204"/>
      <c r="G26" s="276"/>
      <c r="H26" s="276"/>
    </row>
    <row r="27" spans="1:8" ht="11.25">
      <c r="A27" s="61"/>
      <c r="C27" s="200"/>
      <c r="D27" s="200"/>
      <c r="E27" s="200"/>
      <c r="F27" s="200"/>
      <c r="G27" s="276"/>
      <c r="H27" s="276"/>
    </row>
    <row r="28" spans="1:8" ht="11.25">
      <c r="A28" s="61"/>
      <c r="C28" s="200"/>
      <c r="D28" s="200"/>
      <c r="E28" s="200"/>
      <c r="F28" s="200"/>
      <c r="G28" s="276"/>
      <c r="H28" s="276"/>
    </row>
    <row r="29" spans="3:8" ht="11.25">
      <c r="C29" s="200"/>
      <c r="D29" s="200"/>
      <c r="E29" s="200"/>
      <c r="F29" s="200"/>
      <c r="G29" s="276"/>
      <c r="H29" s="276"/>
    </row>
    <row r="30" spans="3:8" ht="11.25">
      <c r="C30" s="200"/>
      <c r="D30" s="200"/>
      <c r="E30" s="200"/>
      <c r="F30" s="200"/>
      <c r="G30" s="276"/>
      <c r="H30" s="276"/>
    </row>
    <row r="31" spans="3:8" ht="11.25">
      <c r="C31" s="200"/>
      <c r="D31" s="200"/>
      <c r="E31" s="200"/>
      <c r="F31" s="200"/>
      <c r="G31" s="276"/>
      <c r="H31" s="276"/>
    </row>
    <row r="32" spans="3:8" ht="11.25">
      <c r="C32" s="200"/>
      <c r="D32" s="200"/>
      <c r="E32" s="200"/>
      <c r="F32" s="200"/>
      <c r="G32" s="276"/>
      <c r="H32" s="276"/>
    </row>
    <row r="33" spans="3:6" ht="11.25">
      <c r="C33" s="283"/>
      <c r="D33" s="283"/>
      <c r="E33" s="283"/>
      <c r="F33" s="283"/>
    </row>
    <row r="34" spans="3:6" ht="11.25">
      <c r="C34" s="283"/>
      <c r="D34" s="283"/>
      <c r="E34" s="283"/>
      <c r="F34" s="283"/>
    </row>
    <row r="35" spans="3:6" ht="11.25">
      <c r="C35" s="281"/>
      <c r="D35" s="281"/>
      <c r="E35" s="281"/>
      <c r="F35" s="281"/>
    </row>
    <row r="36" spans="3:6" ht="11.25">
      <c r="C36" s="281"/>
      <c r="D36" s="281"/>
      <c r="E36" s="281"/>
      <c r="F36" s="281"/>
    </row>
    <row r="37" spans="3:6" ht="11.25">
      <c r="C37" s="281"/>
      <c r="D37" s="281"/>
      <c r="E37" s="281"/>
      <c r="F37" s="281"/>
    </row>
    <row r="42" spans="1:11" s="275" customFormat="1" ht="11.25">
      <c r="A42" s="276"/>
      <c r="B42" s="276"/>
      <c r="C42" s="276"/>
      <c r="D42" s="276"/>
      <c r="E42" s="276"/>
      <c r="F42" s="276"/>
      <c r="I42" s="276"/>
      <c r="J42" s="276"/>
      <c r="K42" s="276"/>
    </row>
    <row r="43" spans="1:11" s="275" customFormat="1" ht="11.25">
      <c r="A43" s="276"/>
      <c r="B43" s="276"/>
      <c r="C43" s="276"/>
      <c r="D43" s="276"/>
      <c r="E43" s="276"/>
      <c r="F43" s="276"/>
      <c r="I43" s="276"/>
      <c r="J43" s="276"/>
      <c r="K43" s="276"/>
    </row>
    <row r="44" spans="1:11" s="275" customFormat="1" ht="11.25">
      <c r="A44" s="276"/>
      <c r="B44" s="276"/>
      <c r="C44" s="276"/>
      <c r="D44" s="276"/>
      <c r="E44" s="276"/>
      <c r="F44" s="276"/>
      <c r="I44" s="276"/>
      <c r="J44" s="276"/>
      <c r="K44" s="276"/>
    </row>
    <row r="45" spans="1:11" s="275" customFormat="1" ht="11.25">
      <c r="A45" s="276"/>
      <c r="B45" s="276"/>
      <c r="C45" s="276"/>
      <c r="D45" s="276"/>
      <c r="E45" s="276"/>
      <c r="F45" s="276"/>
      <c r="I45" s="276"/>
      <c r="J45" s="276"/>
      <c r="K45" s="276"/>
    </row>
    <row r="46" spans="1:11" s="275" customFormat="1" ht="11.25">
      <c r="A46" s="276"/>
      <c r="B46" s="276"/>
      <c r="C46" s="276"/>
      <c r="D46" s="276"/>
      <c r="E46" s="276"/>
      <c r="F46" s="276"/>
      <c r="I46" s="276"/>
      <c r="J46" s="276"/>
      <c r="K46" s="276"/>
    </row>
    <row r="47" spans="1:11" s="275" customFormat="1" ht="11.25">
      <c r="A47" s="276"/>
      <c r="B47" s="276"/>
      <c r="C47" s="276"/>
      <c r="D47" s="276"/>
      <c r="E47" s="276"/>
      <c r="F47" s="276"/>
      <c r="I47" s="276"/>
      <c r="J47" s="276"/>
      <c r="K47" s="276"/>
    </row>
    <row r="48" spans="1:11" s="275" customFormat="1" ht="11.25">
      <c r="A48" s="276"/>
      <c r="B48" s="276"/>
      <c r="C48" s="276"/>
      <c r="D48" s="276"/>
      <c r="E48" s="276"/>
      <c r="F48" s="276"/>
      <c r="I48" s="276"/>
      <c r="J48" s="276"/>
      <c r="K48" s="276"/>
    </row>
    <row r="49" spans="1:11" s="275" customFormat="1" ht="11.25">
      <c r="A49" s="276"/>
      <c r="B49" s="276"/>
      <c r="C49" s="276"/>
      <c r="D49" s="276"/>
      <c r="E49" s="276"/>
      <c r="F49" s="276"/>
      <c r="I49" s="276"/>
      <c r="J49" s="276"/>
      <c r="K49" s="276"/>
    </row>
    <row r="50" spans="1:11" s="275" customFormat="1" ht="11.25">
      <c r="A50" s="276"/>
      <c r="B50" s="276"/>
      <c r="C50" s="276"/>
      <c r="D50" s="276"/>
      <c r="E50" s="276"/>
      <c r="F50" s="276"/>
      <c r="I50" s="276"/>
      <c r="J50" s="276"/>
      <c r="K50" s="276"/>
    </row>
    <row r="51" spans="1:11" s="275" customFormat="1" ht="11.25">
      <c r="A51" s="276"/>
      <c r="B51" s="276"/>
      <c r="C51" s="276"/>
      <c r="D51" s="276"/>
      <c r="E51" s="276"/>
      <c r="F51" s="276"/>
      <c r="I51" s="276"/>
      <c r="J51" s="276"/>
      <c r="K51" s="276"/>
    </row>
    <row r="52" spans="1:11" s="275" customFormat="1" ht="11.25">
      <c r="A52" s="276"/>
      <c r="B52" s="276"/>
      <c r="C52" s="276"/>
      <c r="D52" s="276"/>
      <c r="E52" s="276"/>
      <c r="F52" s="276"/>
      <c r="I52" s="276"/>
      <c r="J52" s="276"/>
      <c r="K52" s="276"/>
    </row>
    <row r="53" spans="1:11" s="275" customFormat="1" ht="11.25">
      <c r="A53" s="276"/>
      <c r="B53" s="276"/>
      <c r="C53" s="276"/>
      <c r="D53" s="276"/>
      <c r="E53" s="276"/>
      <c r="F53" s="276"/>
      <c r="I53" s="276"/>
      <c r="J53" s="276"/>
      <c r="K53" s="276"/>
    </row>
    <row r="54" spans="1:11" s="275" customFormat="1" ht="11.25">
      <c r="A54" s="276"/>
      <c r="B54" s="276"/>
      <c r="C54" s="276"/>
      <c r="D54" s="276"/>
      <c r="E54" s="276"/>
      <c r="F54" s="276"/>
      <c r="I54" s="276"/>
      <c r="J54" s="276"/>
      <c r="K54" s="276"/>
    </row>
    <row r="55" spans="1:11" s="275" customFormat="1" ht="11.25">
      <c r="A55" s="276"/>
      <c r="B55" s="276"/>
      <c r="C55" s="276"/>
      <c r="D55" s="276"/>
      <c r="E55" s="276"/>
      <c r="F55" s="276"/>
      <c r="I55" s="276"/>
      <c r="J55" s="276"/>
      <c r="K55" s="276"/>
    </row>
    <row r="56" spans="1:11" s="275" customFormat="1" ht="11.25">
      <c r="A56" s="276"/>
      <c r="B56" s="276"/>
      <c r="C56" s="276"/>
      <c r="D56" s="276"/>
      <c r="E56" s="276"/>
      <c r="F56" s="276"/>
      <c r="I56" s="276"/>
      <c r="J56" s="276"/>
      <c r="K56" s="276"/>
    </row>
  </sheetData>
  <sheetProtection/>
  <mergeCells count="2">
    <mergeCell ref="C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Nicolas Agustin</dc:creator>
  <cp:keywords/>
  <dc:description/>
  <cp:lastModifiedBy>Torres, Nicolas Agustin</cp:lastModifiedBy>
  <cp:lastPrinted>2018-02-07T14:35:35Z</cp:lastPrinted>
  <dcterms:created xsi:type="dcterms:W3CDTF">2006-01-10T06:09:39Z</dcterms:created>
  <dcterms:modified xsi:type="dcterms:W3CDTF">2020-06-08T20:16:55Z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_Font">
    <vt:lpwstr>Frutiger 45 Light</vt:lpwstr>
  </property>
  <property fmtid="{D5CDD505-2E9C-101B-9397-08002B2CF9AE}" pid="3" name="Workbook_FontSize">
    <vt:lpwstr>10</vt:lpwstr>
  </property>
  <property fmtid="{D5CDD505-2E9C-101B-9397-08002B2CF9AE}" pid="4" name="Thick_Lines">
    <vt:lpwstr>False</vt:lpwstr>
  </property>
  <property fmtid="{D5CDD505-2E9C-101B-9397-08002B2CF9AE}" pid="5" name="Average_Translated">
    <vt:lpwstr>Average</vt:lpwstr>
  </property>
  <property fmtid="{D5CDD505-2E9C-101B-9397-08002B2CF9AE}" pid="6" name="_MarkAsFinal">
    <vt:bool>true</vt:bool>
  </property>
</Properties>
</file>